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oline\Documents\Current Work\New Plymouth 2015 Needs Assessment\Draft reports\Final Draft\Appendix tables\"/>
    </mc:Choice>
  </mc:AlternateContent>
  <bookViews>
    <workbookView xWindow="0" yWindow="0" windowWidth="19200" windowHeight="12435" firstSheet="12" activeTab="14"/>
  </bookViews>
  <sheets>
    <sheet name="Table list" sheetId="134" r:id="rId1"/>
    <sheet name="Table 7.1" sheetId="83" r:id="rId2"/>
    <sheet name="Table 7.2" sheetId="127" r:id="rId3"/>
    <sheet name="Table 7.3" sheetId="117" r:id="rId4"/>
    <sheet name="Table 7.4" sheetId="123" r:id="rId5"/>
    <sheet name="Table 7.5" sheetId="113" r:id="rId6"/>
    <sheet name="Table 7.6" sheetId="130" r:id="rId7"/>
    <sheet name="Table 7.7" sheetId="109" r:id="rId8"/>
    <sheet name="Table 7.8" sheetId="110" r:id="rId9"/>
    <sheet name="Table 7.9" sheetId="118" r:id="rId10"/>
    <sheet name="Table 7.10" sheetId="119" r:id="rId11"/>
    <sheet name="Table 7.11" sheetId="131" r:id="rId12"/>
    <sheet name="Table 7.12" sheetId="125" r:id="rId13"/>
    <sheet name="Table 7.13" sheetId="132" r:id="rId14"/>
    <sheet name="Table 7.14" sheetId="101" r:id="rId15"/>
    <sheet name="Table 7.15" sheetId="102" r:id="rId16"/>
    <sheet name="Table 7.16" sheetId="103" r:id="rId17"/>
    <sheet name="Table 7.17" sheetId="133" r:id="rId18"/>
    <sheet name="Table 7.18" sheetId="124" r:id="rId19"/>
    <sheet name="Table 7.19" sheetId="116" r:id="rId20"/>
  </sheets>
  <definedNames>
    <definedName name="_xlnm.Print_Area" localSheetId="16">'Table 7.16'!$A$1:$P$49</definedName>
    <definedName name="_xlnm.Print_Area" localSheetId="18">'Table 7.18'!$A$1:$K$19</definedName>
  </definedNames>
  <calcPr calcId="152511"/>
</workbook>
</file>

<file path=xl/calcChain.xml><?xml version="1.0" encoding="utf-8"?>
<calcChain xmlns="http://schemas.openxmlformats.org/spreadsheetml/2006/main">
  <c r="N42" i="127" l="1"/>
  <c r="M42" i="127"/>
  <c r="N19" i="127"/>
  <c r="M19" i="127"/>
  <c r="F25" i="133" l="1"/>
  <c r="D25" i="133"/>
  <c r="F23" i="133"/>
  <c r="G22" i="133" s="1"/>
  <c r="D23" i="133"/>
  <c r="E22" i="133" s="1"/>
  <c r="F16" i="133"/>
  <c r="G16" i="133" s="1"/>
  <c r="F14" i="133"/>
  <c r="G14" i="133" s="1"/>
  <c r="D16" i="133"/>
  <c r="D14" i="133"/>
  <c r="E13" i="133" s="1"/>
  <c r="B23" i="133"/>
  <c r="C22" i="133" s="1"/>
  <c r="E16" i="133" l="1"/>
  <c r="E25" i="133"/>
  <c r="E12" i="133"/>
  <c r="G11" i="133"/>
  <c r="E21" i="133"/>
  <c r="G25" i="133"/>
  <c r="E14" i="133"/>
  <c r="G13" i="133"/>
  <c r="E23" i="133"/>
  <c r="G21" i="133"/>
  <c r="G23" i="133"/>
  <c r="E11" i="133"/>
  <c r="G12" i="133"/>
  <c r="E20" i="133"/>
  <c r="G20" i="133"/>
  <c r="K19" i="117"/>
  <c r="K18" i="117"/>
  <c r="K17" i="117"/>
  <c r="K16" i="117"/>
  <c r="K15" i="117"/>
  <c r="K14" i="117"/>
  <c r="K13" i="117"/>
  <c r="K12" i="117"/>
  <c r="J19" i="117"/>
  <c r="J18" i="117"/>
  <c r="J17" i="117"/>
  <c r="J16" i="117"/>
  <c r="J15" i="117"/>
  <c r="J14" i="117"/>
  <c r="J13" i="117"/>
  <c r="J12" i="117"/>
  <c r="G15" i="125" l="1"/>
  <c r="F15" i="125"/>
  <c r="E15" i="125"/>
  <c r="D15" i="125"/>
  <c r="C15" i="125"/>
  <c r="B15" i="125"/>
  <c r="G21" i="123"/>
  <c r="G20" i="123"/>
  <c r="G19" i="123"/>
  <c r="G18" i="123"/>
  <c r="G17" i="123"/>
  <c r="G16" i="123"/>
  <c r="G15" i="123"/>
  <c r="G14" i="123"/>
  <c r="G13" i="123"/>
  <c r="G12" i="123"/>
  <c r="G11" i="123"/>
  <c r="E21" i="123"/>
  <c r="E20" i="123"/>
  <c r="E19" i="123"/>
  <c r="E18" i="123"/>
  <c r="E17" i="123"/>
  <c r="E16" i="123"/>
  <c r="E15" i="123"/>
  <c r="E14" i="123"/>
  <c r="E13" i="123"/>
  <c r="E12" i="123"/>
  <c r="E11" i="123"/>
  <c r="C21" i="123"/>
  <c r="C20" i="123"/>
  <c r="C19" i="123"/>
  <c r="C18" i="123"/>
  <c r="C17" i="123"/>
  <c r="C16" i="123"/>
  <c r="C15" i="123"/>
  <c r="C14" i="123"/>
  <c r="C13" i="123"/>
  <c r="C12" i="123"/>
  <c r="C11" i="123"/>
  <c r="H41" i="110"/>
  <c r="I41" i="110" s="1"/>
  <c r="H40" i="110"/>
  <c r="I40" i="110" s="1"/>
  <c r="H39" i="110"/>
  <c r="I39" i="110" s="1"/>
  <c r="H38" i="110"/>
  <c r="I38" i="110" s="1"/>
  <c r="H37" i="110"/>
  <c r="I37" i="110" s="1"/>
  <c r="H36" i="110"/>
  <c r="I36" i="110" s="1"/>
  <c r="H35" i="110"/>
  <c r="I35" i="110" s="1"/>
  <c r="H34" i="110"/>
  <c r="I34" i="110" s="1"/>
  <c r="F41" i="110"/>
  <c r="G41" i="110" s="1"/>
  <c r="F40" i="110"/>
  <c r="G40" i="110" s="1"/>
  <c r="F39" i="110"/>
  <c r="G39" i="110" s="1"/>
  <c r="F38" i="110"/>
  <c r="G38" i="110" s="1"/>
  <c r="F37" i="110"/>
  <c r="G37" i="110" s="1"/>
  <c r="F36" i="110"/>
  <c r="G36" i="110" s="1"/>
  <c r="F35" i="110"/>
  <c r="G35" i="110" s="1"/>
  <c r="F34" i="110"/>
  <c r="G34" i="110" s="1"/>
  <c r="D41" i="110"/>
  <c r="E41" i="110" s="1"/>
  <c r="D40" i="110"/>
  <c r="E40" i="110" s="1"/>
  <c r="D39" i="110"/>
  <c r="E39" i="110" s="1"/>
  <c r="D38" i="110"/>
  <c r="E38" i="110" s="1"/>
  <c r="D37" i="110"/>
  <c r="E37" i="110" s="1"/>
  <c r="D36" i="110"/>
  <c r="E36" i="110" s="1"/>
  <c r="D35" i="110"/>
  <c r="E35" i="110" s="1"/>
  <c r="D34" i="110"/>
  <c r="E34" i="110" s="1"/>
  <c r="B41" i="110"/>
  <c r="C41" i="110" s="1"/>
  <c r="B40" i="110"/>
  <c r="C40" i="110" s="1"/>
  <c r="B39" i="110"/>
  <c r="C39" i="110" s="1"/>
  <c r="B38" i="110"/>
  <c r="C38" i="110" s="1"/>
  <c r="B37" i="110"/>
  <c r="C37" i="110" s="1"/>
  <c r="B36" i="110"/>
  <c r="C36" i="110" s="1"/>
  <c r="B35" i="110"/>
  <c r="C35" i="110" s="1"/>
  <c r="B34" i="110"/>
  <c r="C34" i="110" s="1"/>
  <c r="G27" i="119"/>
  <c r="G26" i="119"/>
  <c r="G25" i="119"/>
  <c r="G24" i="119"/>
  <c r="G23" i="119"/>
  <c r="G22" i="119"/>
  <c r="G21" i="119"/>
  <c r="G20" i="119"/>
  <c r="G19" i="119"/>
  <c r="G18" i="119"/>
  <c r="G17" i="119"/>
  <c r="G16" i="119"/>
  <c r="G15" i="119"/>
  <c r="G14" i="119"/>
  <c r="G13" i="119"/>
  <c r="G12" i="119"/>
  <c r="E27" i="119"/>
  <c r="E26" i="119"/>
  <c r="E25" i="119"/>
  <c r="E24" i="119"/>
  <c r="E23" i="119"/>
  <c r="E22" i="119"/>
  <c r="E21" i="119"/>
  <c r="E20" i="119"/>
  <c r="E19" i="119"/>
  <c r="E18" i="119"/>
  <c r="E17" i="119"/>
  <c r="E16" i="119"/>
  <c r="E15" i="119"/>
  <c r="E14" i="119"/>
  <c r="E13" i="119"/>
  <c r="E12" i="119"/>
  <c r="C27" i="119"/>
  <c r="C26" i="119"/>
  <c r="C25" i="119"/>
  <c r="C24" i="119"/>
  <c r="C23" i="119"/>
  <c r="C22" i="119"/>
  <c r="C21" i="119"/>
  <c r="C20" i="119"/>
  <c r="C19" i="119"/>
  <c r="C18" i="119"/>
  <c r="C17" i="119"/>
  <c r="C16" i="119"/>
  <c r="C15" i="119"/>
  <c r="C14" i="119"/>
  <c r="C13" i="119"/>
  <c r="C12" i="119"/>
  <c r="G19" i="116" l="1"/>
  <c r="G18" i="116"/>
  <c r="G17" i="116"/>
  <c r="G16" i="116"/>
  <c r="G15" i="116"/>
  <c r="G14" i="116"/>
  <c r="G13" i="116"/>
  <c r="G12" i="116"/>
  <c r="E19" i="116"/>
  <c r="E18" i="116"/>
  <c r="E17" i="116"/>
  <c r="E16" i="116"/>
  <c r="E15" i="116"/>
  <c r="E14" i="116"/>
  <c r="E13" i="116"/>
  <c r="E12" i="116"/>
  <c r="C19" i="116"/>
  <c r="C18" i="116"/>
  <c r="C17" i="116"/>
  <c r="C16" i="116"/>
  <c r="C15" i="116"/>
  <c r="C14" i="116"/>
  <c r="C13" i="116"/>
  <c r="C12" i="116"/>
  <c r="T14" i="83" l="1"/>
  <c r="T25" i="83"/>
  <c r="S25" i="83"/>
  <c r="R25" i="83"/>
  <c r="Q25" i="83"/>
  <c r="T23" i="83"/>
  <c r="S23" i="83"/>
  <c r="R23" i="83"/>
  <c r="Q23" i="83"/>
  <c r="T16" i="83"/>
  <c r="S16" i="83"/>
  <c r="R16" i="83"/>
  <c r="Q16" i="83"/>
</calcChain>
</file>

<file path=xl/sharedStrings.xml><?xml version="1.0" encoding="utf-8"?>
<sst xmlns="http://schemas.openxmlformats.org/spreadsheetml/2006/main" count="1107" uniqueCount="298">
  <si>
    <t>Pedestrian</t>
  </si>
  <si>
    <t>Road type</t>
  </si>
  <si>
    <t>Urban local road</t>
  </si>
  <si>
    <t>Rural local road</t>
  </si>
  <si>
    <t>Urban state highway</t>
  </si>
  <si>
    <t>Rural state highway</t>
  </si>
  <si>
    <t>Rural and Urban Road Injury Crashes</t>
  </si>
  <si>
    <t>2011</t>
  </si>
  <si>
    <t>1996–2010</t>
  </si>
  <si>
    <t>1997</t>
  </si>
  <si>
    <t>2000</t>
  </si>
  <si>
    <t>2001</t>
  </si>
  <si>
    <t>2002</t>
  </si>
  <si>
    <t>2003</t>
  </si>
  <si>
    <t>2004</t>
  </si>
  <si>
    <t xml:space="preserve">New Plymouth District, by severity of injury </t>
  </si>
  <si>
    <t>Casualties = number of people injured in crashes (can be more than one per crash).</t>
  </si>
  <si>
    <t>Crashes = number of crash incidents.</t>
  </si>
  <si>
    <t>Fatal = death within 30 days of the crash.</t>
  </si>
  <si>
    <t>Serious = fractures, concussion, internal injuries, crushing, severe cuts / lacerations, severe general shock needing medical treatment, injuries needing hospital treatment.</t>
  </si>
  <si>
    <t>Minor = non-serious injuries requiring first aid, or that cause discomfort or pain e.g. sprains or bruises.</t>
  </si>
  <si>
    <t>For crashes, severity rated according to the most severely injured casualty in the crash.</t>
  </si>
  <si>
    <t>Number of Road Injury Crashes and Casualties</t>
  </si>
  <si>
    <t>New Plymouth District, by calendar month</t>
  </si>
  <si>
    <t>Urban</t>
  </si>
  <si>
    <t>Rural</t>
  </si>
  <si>
    <t>Annual average</t>
  </si>
  <si>
    <t>Calendar month</t>
  </si>
  <si>
    <t>January</t>
  </si>
  <si>
    <t>February</t>
  </si>
  <si>
    <t>March</t>
  </si>
  <si>
    <t>April</t>
  </si>
  <si>
    <t>May</t>
  </si>
  <si>
    <t>June</t>
  </si>
  <si>
    <t>July</t>
  </si>
  <si>
    <t>August</t>
  </si>
  <si>
    <t>September</t>
  </si>
  <si>
    <t>October</t>
  </si>
  <si>
    <t>November</t>
  </si>
  <si>
    <t>December</t>
  </si>
  <si>
    <t>Sunday</t>
  </si>
  <si>
    <t>Monday</t>
  </si>
  <si>
    <t>Tuesday</t>
  </si>
  <si>
    <t>Wednesday</t>
  </si>
  <si>
    <t>Thursday</t>
  </si>
  <si>
    <t>Friday</t>
  </si>
  <si>
    <t>Saturday</t>
  </si>
  <si>
    <t>Day of week</t>
  </si>
  <si>
    <t>Serious plus fatal</t>
  </si>
  <si>
    <t>Road Injury Casualties</t>
  </si>
  <si>
    <t>Not specified</t>
  </si>
  <si>
    <t>New Plymouth District, by type of road user</t>
  </si>
  <si>
    <t>Type of road user</t>
  </si>
  <si>
    <t>Cyclist</t>
  </si>
  <si>
    <t>Rural and Urban Road Injury Casualties</t>
  </si>
  <si>
    <t>Type of road</t>
  </si>
  <si>
    <t>Overtaking</t>
  </si>
  <si>
    <t>Rear end / obstruction</t>
  </si>
  <si>
    <t>Miscellaneous</t>
  </si>
  <si>
    <t>Alcohol</t>
  </si>
  <si>
    <t>Too fast</t>
  </si>
  <si>
    <t>Incorrect lane / position</t>
  </si>
  <si>
    <t>Poor handling</t>
  </si>
  <si>
    <t>Poor observation</t>
  </si>
  <si>
    <t>Poor judgement</t>
  </si>
  <si>
    <t>Fatigue</t>
  </si>
  <si>
    <t>Disabled / old / ill</t>
  </si>
  <si>
    <t>Pedestrian factors</t>
  </si>
  <si>
    <t>Vehicle factors</t>
  </si>
  <si>
    <t>Road factors</t>
  </si>
  <si>
    <t>Weather</t>
  </si>
  <si>
    <t>Injury Crashes Occurring At Intersections</t>
  </si>
  <si>
    <t>New Plymouth District, Group C* and New Zealand</t>
  </si>
  <si>
    <t>Average annual 2006–2010</t>
  </si>
  <si>
    <t>Group C</t>
  </si>
  <si>
    <t>Area</t>
  </si>
  <si>
    <t>Severity of Road Crash Injury</t>
  </si>
  <si>
    <t>Total cost ($NZ)</t>
  </si>
  <si>
    <t>Cost per crash ($NZ)</t>
  </si>
  <si>
    <t>New Plymouth District, Group C* and New Zealand, by severity of injury</t>
  </si>
  <si>
    <t>New Plymouth District, by severity of injury</t>
  </si>
  <si>
    <t>Injury Road Crashes - Occurrence on Local Roads and State Highways</t>
  </si>
  <si>
    <t>Local roads</t>
  </si>
  <si>
    <t>State highways</t>
  </si>
  <si>
    <t>New Zealand regions</t>
  </si>
  <si>
    <t>Region</t>
  </si>
  <si>
    <t>All New Zealand</t>
  </si>
  <si>
    <t>Northland</t>
  </si>
  <si>
    <t>Auckland</t>
  </si>
  <si>
    <t>Waikato</t>
  </si>
  <si>
    <t>Bay of Plenty</t>
  </si>
  <si>
    <t>Gisborne</t>
  </si>
  <si>
    <t>Hawke's Bay</t>
  </si>
  <si>
    <t>Taranaki</t>
  </si>
  <si>
    <t>Manawatu/Wanganui</t>
  </si>
  <si>
    <t>Wellington</t>
  </si>
  <si>
    <t>Nelson/Marlborough</t>
  </si>
  <si>
    <t>West Coast</t>
  </si>
  <si>
    <t>Canterbury</t>
  </si>
  <si>
    <t>Otago</t>
  </si>
  <si>
    <t>Southland</t>
  </si>
  <si>
    <t>Front Seatbelt Wearing - Adults aged 15+</t>
  </si>
  <si>
    <t>Front seatbelt wearing = seatbelt wearing by adults (aged 15+) in the front seat of cars (driver and passenger) on open and urban roads.</t>
  </si>
  <si>
    <t>Child restraint use = child restraint use by children under 5 on urban roads.</t>
  </si>
  <si>
    <t>Rear seatbelt wearing = seatbelt wearing by adults (aged 15+) in the left or right rear seat of cars travelling to or from the open road.</t>
  </si>
  <si>
    <t>The annual surveys are designed to track changes over time within a region.  They are not designed to compare progress between regions.</t>
  </si>
  <si>
    <t>Cycle Helmet Use - rates (percent)</t>
  </si>
  <si>
    <t>Cycle Helmet Use</t>
  </si>
  <si>
    <t>Cycle helmet use = use on weekdays by primary/intermediate, secondary school and adult cyclists.</t>
  </si>
  <si>
    <t>Open Road Speeds (mean kms/hour)</t>
  </si>
  <si>
    <t>Urban Road Speeds (mean kms/hour)</t>
  </si>
  <si>
    <r>
      <t>Source:</t>
    </r>
    <r>
      <rPr>
        <sz val="8"/>
        <rFont val="Arial"/>
        <family val="2"/>
      </rPr>
      <t xml:space="preserve"> Ministry of Transport annual surveys of unimpeded vehicle speeds on open and urban roads (see www.transport.govt.nz/speed-index/). </t>
    </r>
  </si>
  <si>
    <t>Average Unimpeded Open Road and Urban Road Speeds</t>
  </si>
  <si>
    <t>Urban road = 50km/h speed limit.</t>
  </si>
  <si>
    <t>Open road = 100km/h speed limit.</t>
  </si>
  <si>
    <t>-</t>
  </si>
  <si>
    <t>2005</t>
  </si>
  <si>
    <t>2006</t>
  </si>
  <si>
    <t>2007</t>
  </si>
  <si>
    <t>2008</t>
  </si>
  <si>
    <t>2009</t>
  </si>
  <si>
    <t>Severity of injury</t>
  </si>
  <si>
    <t>No.</t>
  </si>
  <si>
    <t>Crashes</t>
  </si>
  <si>
    <t>Fatal</t>
  </si>
  <si>
    <t>Serious</t>
  </si>
  <si>
    <t>Minor</t>
  </si>
  <si>
    <t>Total</t>
  </si>
  <si>
    <t>Total fatal or serious</t>
  </si>
  <si>
    <t>Casualties</t>
  </si>
  <si>
    <t>Age group (years)</t>
  </si>
  <si>
    <t>New Plymouth District</t>
  </si>
  <si>
    <t>30–39</t>
  </si>
  <si>
    <t>40–49</t>
  </si>
  <si>
    <t>50–59</t>
  </si>
  <si>
    <t>New Zealand</t>
  </si>
  <si>
    <t>Percent</t>
  </si>
  <si>
    <t>80+</t>
  </si>
  <si>
    <t>Male</t>
  </si>
  <si>
    <t>Female</t>
  </si>
  <si>
    <t>Age group</t>
  </si>
  <si>
    <t>New Plymouth District, by age and gender</t>
  </si>
  <si>
    <t>New Plymouth District, by age</t>
  </si>
  <si>
    <t>Year</t>
  </si>
  <si>
    <t>Other</t>
  </si>
  <si>
    <t>2010</t>
  </si>
  <si>
    <t>Stratford District</t>
  </si>
  <si>
    <t>South Taranaki District</t>
  </si>
  <si>
    <r>
      <t xml:space="preserve">Sources: </t>
    </r>
    <r>
      <rPr>
        <sz val="8"/>
        <rFont val="Arial"/>
        <family val="2"/>
      </rPr>
      <t>New Zealand Transport Agency 2010, unpublished data for 2010 supplied by New Zealand Transport Agency.</t>
    </r>
  </si>
  <si>
    <t>Use of Seatbelts and Child Restraints - rates (percent)</t>
  </si>
  <si>
    <t>2000–2014</t>
  </si>
  <si>
    <t>97*</t>
  </si>
  <si>
    <t>98*</t>
  </si>
  <si>
    <t>96*</t>
  </si>
  <si>
    <t>96</t>
  </si>
  <si>
    <t>93</t>
  </si>
  <si>
    <t>88</t>
  </si>
  <si>
    <r>
      <t>Source:</t>
    </r>
    <r>
      <rPr>
        <sz val="8"/>
        <rFont val="Arial"/>
        <family val="2"/>
      </rPr>
      <t xml:space="preserve"> Ministry of Transport annual surveys of restraint use (www.transport.govt.nz/research/roadsafetysurveys/safetybeltstatisticsandchildrestraintsurveys/).</t>
    </r>
  </si>
  <si>
    <t>* Statistically significant change from previous survey</t>
  </si>
  <si>
    <t>..</t>
  </si>
  <si>
    <t>86*</t>
  </si>
  <si>
    <t>94*</t>
  </si>
  <si>
    <t>95*</t>
  </si>
  <si>
    <t>92*</t>
  </si>
  <si>
    <t>93*</t>
  </si>
  <si>
    <t>Stratford/South Taranaki districts</t>
  </si>
  <si>
    <t>88*</t>
  </si>
  <si>
    <t>91*</t>
  </si>
  <si>
    <t>99*</t>
  </si>
  <si>
    <t xml:space="preserve">The annual surveys are designed to track changes over time within a region.  Surveys are conducted between 10 am and 12 pm on normal working weekdays during the school term. In 2012, the front seatbelt wearing survey moved from being an annual survey, to being run every 2 years. There was no rear seatbelt wearing survey in 2012 or 2013.  There was no survey of child restraint use in 2011 or 2013. </t>
  </si>
  <si>
    <t>2012</t>
  </si>
  <si>
    <t>2013</t>
  </si>
  <si>
    <t>2014</t>
  </si>
  <si>
    <t>1997–2011</t>
  </si>
  <si>
    <t xml:space="preserve">The annual surveys are designed to track changes over time within a region.  </t>
  </si>
  <si>
    <r>
      <t>Source:</t>
    </r>
    <r>
      <rPr>
        <sz val="8"/>
        <rFont val="Arial"/>
        <family val="2"/>
      </rPr>
      <t xml:space="preserve"> Ministry of Transport annual surveys of cycle helmet use (www.transport.govt.nz/research/roadsafetysurveys/cyclehelmetusesurvey2015/).</t>
    </r>
  </si>
  <si>
    <t>Five years 2010–2014 combined</t>
  </si>
  <si>
    <r>
      <t xml:space="preserve">Source: </t>
    </r>
    <r>
      <rPr>
        <sz val="8"/>
        <rFont val="Arial"/>
        <family val="2"/>
      </rPr>
      <t>New Zealand Transport Agency</t>
    </r>
  </si>
  <si>
    <t>Day (0600–1759)</t>
  </si>
  <si>
    <t>Evening (1800–2159)</t>
  </si>
  <si>
    <t>Night (2200–0559)</t>
  </si>
  <si>
    <t>New Plymouth District, by day of week and time of day</t>
  </si>
  <si>
    <t>Urban crashes</t>
  </si>
  <si>
    <t>Rural crashes</t>
  </si>
  <si>
    <t>0–4</t>
  </si>
  <si>
    <t>5–14</t>
  </si>
  <si>
    <t>15–24</t>
  </si>
  <si>
    <t>25–44</t>
  </si>
  <si>
    <t>45–64</t>
  </si>
  <si>
    <t>65–74</t>
  </si>
  <si>
    <t>75+</t>
  </si>
  <si>
    <t>Male Casualties</t>
  </si>
  <si>
    <t>Female Casualties</t>
  </si>
  <si>
    <t>Total Casualties</t>
  </si>
  <si>
    <t>2011–2014</t>
  </si>
  <si>
    <t>Average annual 2011–2014</t>
  </si>
  <si>
    <t>State highway</t>
  </si>
  <si>
    <r>
      <t xml:space="preserve">Sourc: </t>
    </r>
    <r>
      <rPr>
        <sz val="8"/>
        <rFont val="Arial"/>
        <family val="2"/>
      </rPr>
      <t>New Zealand Transport Agency</t>
    </r>
  </si>
  <si>
    <t>2006–2014</t>
  </si>
  <si>
    <t>Local road</t>
  </si>
  <si>
    <t>Rural and Urban Road Injury Crashes and Casualties</t>
  </si>
  <si>
    <t>New Plymouth District, by road type</t>
  </si>
  <si>
    <t>Car/van driver</t>
  </si>
  <si>
    <t>Car/van passenger</t>
  </si>
  <si>
    <t>Heavy vehicle</t>
  </si>
  <si>
    <t>Motor cyclist</t>
  </si>
  <si>
    <t>Type of injury</t>
  </si>
  <si>
    <r>
      <t xml:space="preserve">Sources: </t>
    </r>
    <r>
      <rPr>
        <sz val="8"/>
        <rFont val="Arial"/>
        <family val="2"/>
      </rPr>
      <t>New Zealand Transport Agency</t>
    </r>
  </si>
  <si>
    <t>New Plymouth District, by type of crash movement</t>
  </si>
  <si>
    <t>Type of crash movement</t>
  </si>
  <si>
    <t>Bend – lost control/head on</t>
  </si>
  <si>
    <t>Crossing/turning</t>
  </si>
  <si>
    <t>Straight – lost control / head on</t>
  </si>
  <si>
    <r>
      <t xml:space="preserve">Sources: </t>
    </r>
    <r>
      <rPr>
        <sz val="8"/>
        <rFont val="Arial"/>
        <family val="2"/>
      </rPr>
      <t xml:space="preserve">New Zealand Transport Agency </t>
    </r>
  </si>
  <si>
    <t>Pedestrian vs. vehicle</t>
  </si>
  <si>
    <t>New Plymouth District, by type of crash factors</t>
  </si>
  <si>
    <t>Type of crash factor</t>
  </si>
  <si>
    <t>Failed to give way / stop</t>
  </si>
  <si>
    <t>Failed to keep left</t>
  </si>
  <si>
    <t>Percentages do not sum to 100 as multiple factors can be assigned to a crash.</t>
  </si>
  <si>
    <t>Total crashes</t>
  </si>
  <si>
    <t>Yearly average 2011–2014</t>
  </si>
  <si>
    <t>Percent of all crashes</t>
  </si>
  <si>
    <t>New Plymouth District, Group C areas and New Zealand</t>
  </si>
  <si>
    <t>Road Injury Casualties by Road Type</t>
  </si>
  <si>
    <t xml:space="preserve"> Number of drivers at fault, or partly at fault, for injury crashes </t>
  </si>
  <si>
    <t>15–19</t>
  </si>
  <si>
    <t>20–24</t>
  </si>
  <si>
    <t>25–29</t>
  </si>
  <si>
    <t>60–69</t>
  </si>
  <si>
    <t>70–79</t>
  </si>
  <si>
    <t>unknown</t>
  </si>
  <si>
    <t>Table 7.1</t>
  </si>
  <si>
    <t>Table 7.2</t>
  </si>
  <si>
    <t>Table 7.3</t>
  </si>
  <si>
    <t>Table 7.4</t>
  </si>
  <si>
    <t>Table 7.6</t>
  </si>
  <si>
    <t>Five years combined 2010–2014</t>
  </si>
  <si>
    <t>803*</t>
  </si>
  <si>
    <t>974*</t>
  </si>
  <si>
    <t>* Totals exclude one person of unspecified gender.</t>
  </si>
  <si>
    <t>2010–2014</t>
  </si>
  <si>
    <t>Table 7.7</t>
  </si>
  <si>
    <t>Table 7.8</t>
  </si>
  <si>
    <t>Table 7.9</t>
  </si>
  <si>
    <t>Table 7.10</t>
  </si>
  <si>
    <r>
      <t xml:space="preserve">Source: </t>
    </r>
    <r>
      <rPr>
        <sz val="8"/>
        <rFont val="Arial"/>
        <family val="2"/>
      </rPr>
      <t xml:space="preserve">New Zealand Transport Agency </t>
    </r>
  </si>
  <si>
    <t>Table 7.11</t>
  </si>
  <si>
    <t>Table 7.12</t>
  </si>
  <si>
    <t>Estimated Social Cost of Injury Crashes</t>
  </si>
  <si>
    <t>Annual average 2010-2014</t>
  </si>
  <si>
    <t>Number of casualties per 100 million vehicle kilometres by road type</t>
  </si>
  <si>
    <t>New Plymouth District and New Zealand</t>
  </si>
  <si>
    <t>Five year average (2010–2014)</t>
  </si>
  <si>
    <r>
      <t xml:space="preserve">Source: </t>
    </r>
    <r>
      <rPr>
        <sz val="8"/>
        <rFont val="Arial"/>
        <family val="2"/>
      </rPr>
      <t>New Zealand Transport Agency.</t>
    </r>
  </si>
  <si>
    <t>Fatal + Serious</t>
  </si>
  <si>
    <t>(Table 7.1 in text)</t>
  </si>
  <si>
    <t>Table 7.13</t>
  </si>
  <si>
    <t>Table 7.15</t>
  </si>
  <si>
    <t>Table 7.16</t>
  </si>
  <si>
    <t>Rural = an area with a speed limit of more than 70km/h.  Urban = an area with a speed limit up to 70km/h.</t>
  </si>
  <si>
    <t>Day = 6.00am-5.59am (0600-0559)</t>
  </si>
  <si>
    <t>Movement = the principal movement a vehicle or vehicles were making when they crashed.</t>
  </si>
  <si>
    <t>Crash factors are coded based on information from drivers, witnesses, other involved parties and the Police.  Coding is subjective and data should be interpreted with caution</t>
  </si>
  <si>
    <t xml:space="preserve">*Group C is a group of large NZ provincial towns and hinterland with populations of 35,000–75,000 and / or where rural crashes are less than 55 percent of all crashes in the area. </t>
  </si>
  <si>
    <t>Social cost = estimated value of loss of life and life quality, loss of output, medical costs, legal costs, and property damage costs.</t>
  </si>
  <si>
    <r>
      <t xml:space="preserve">Source: </t>
    </r>
    <r>
      <rPr>
        <sz val="8"/>
        <rFont val="Arial"/>
        <family val="2"/>
      </rPr>
      <t xml:space="preserve">New Zealand Transport Agency. Estimates are provisional.  </t>
    </r>
  </si>
  <si>
    <t>Table 7.17</t>
  </si>
  <si>
    <t>Table 7.18</t>
  </si>
  <si>
    <t>Table 7.19</t>
  </si>
  <si>
    <t>Table 7.5</t>
  </si>
  <si>
    <t>Table 7.14</t>
  </si>
  <si>
    <t>Rural = a road with a speed limit of more than 70km/h.  Urban = a road with a speed limit up to 70km/h.</t>
  </si>
  <si>
    <t>Number of road injury crashes and casualties, New Plymouth District, by severity of injury, 1996–2010</t>
  </si>
  <si>
    <t>Road injury casualties, New Plymouth District, by age, five years 2010–2014 combined</t>
  </si>
  <si>
    <t>Road injury casualties, New Plymouth District, by type of road user, five years 2010–2014 combined</t>
  </si>
  <si>
    <t>Number of drivers at fault, or partly at fault, for injury crashes, New Plymouth District, by age and gender, five years 2010–2014 combined</t>
  </si>
  <si>
    <t>Injury road crashes - occurrence on local roads and state highways, New Plymouth District, by severity of injury, 2006–2014</t>
  </si>
  <si>
    <t>Rural and urban road injury crashes and casualties, New Plymouth District, by road type, 2010–2014</t>
  </si>
  <si>
    <t>Rural and urban road injury crashes, New Plymouth District, by calendar month, five years 2010–2014 combined</t>
  </si>
  <si>
    <t>Rural and urban road injury crashes, New Plymouth District, by day of the week and time of day, five years 2010–2014 combined</t>
  </si>
  <si>
    <t>Rural and urban road injury crashes, New Plymouth District, by type of crash movement, 2014</t>
  </si>
  <si>
    <t>Rural and urban road injury crashes, New Plymouth District, by type of crash factors, 2014</t>
  </si>
  <si>
    <t>Injury crashes occurring at intersections, New Plymouth District, Group C*, and New Zealand, 2011–2014</t>
  </si>
  <si>
    <t>Estimated social cost of injury crashes, New Plymouth District, Group C*, and New Zealand, by severity of injury, 2014</t>
  </si>
  <si>
    <t>Number of casualties per 100 million kilometres by road type, New Plymouth District and New Zealand, five year average (2010–2014)</t>
  </si>
  <si>
    <t>Use of seatbelts and child restraints - rates (percent), New Zealand regions, 2000–2014</t>
  </si>
  <si>
    <t>Cycle helmet use - rates (percent), New Zealand regions, 1997–2011</t>
  </si>
  <si>
    <t>Average unimpeded open road and urban road speeds, New Zealand regions, 2000–2014</t>
  </si>
  <si>
    <t>Severity of road crash injury, New Plymouth District, Group C*, and New Zealand, five years 2010–2014 combined</t>
  </si>
  <si>
    <t>Road injury casualties by road type, New Plymouth District, Group C*, and New Zealand, five years 2010–2014 combined</t>
  </si>
  <si>
    <t>Rural and urban road injury casualties, New Plymouth District, by type of road user 2014</t>
  </si>
  <si>
    <r>
      <t>Notes</t>
    </r>
    <r>
      <rPr>
        <sz val="8"/>
        <rFont val="Arial"/>
        <family val="2"/>
      </rPr>
      <t>:  Years are calendar years 1 January to 31 December.</t>
    </r>
  </si>
  <si>
    <r>
      <t>Notes</t>
    </r>
    <r>
      <rPr>
        <sz val="8"/>
        <rFont val="Arial"/>
        <family val="2"/>
      </rPr>
      <t>:  Year is calendar year 1 January to 31 December.</t>
    </r>
  </si>
  <si>
    <r>
      <t>Notes</t>
    </r>
    <r>
      <rPr>
        <sz val="8"/>
        <rFont val="Arial"/>
        <family val="2"/>
      </rPr>
      <t>: Years are financial years 1 July to 31 June.</t>
    </r>
  </si>
  <si>
    <r>
      <t>Notes</t>
    </r>
    <r>
      <rPr>
        <sz val="8"/>
        <rFont val="Arial"/>
        <family val="2"/>
      </rPr>
      <t>:  Years are financial years 1 July to 31 June.</t>
    </r>
  </si>
  <si>
    <t>Rear Seatbelt Wearing - Adults aged 15+</t>
  </si>
  <si>
    <t>Child restraint used - children aged 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</si>
</sst>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quot;$&quot;#,##0"/>
  </numFmts>
  <fonts count="42">
    <font>
      <sz val="11"/>
      <color theme="1"/>
      <name val="Calibri"/>
      <family val="2"/>
      <scheme val="minor"/>
    </font>
    <font>
      <b/>
      <sz val="10"/>
      <name val="Arial"/>
      <family val="2"/>
    </font>
    <font>
      <sz val="11"/>
      <name val="Arial"/>
      <family val="2"/>
    </font>
    <font>
      <sz val="8"/>
      <name val="Arial Mäori"/>
      <family val="2"/>
    </font>
    <font>
      <sz val="8"/>
      <name val="Arial"/>
      <family val="2"/>
    </font>
    <font>
      <b/>
      <sz val="8"/>
      <name val="Arial"/>
      <family val="2"/>
    </font>
    <font>
      <sz val="10"/>
      <name val="Arial"/>
      <family val="2"/>
    </font>
    <font>
      <i/>
      <sz val="8"/>
      <name val="Arial"/>
      <family val="2"/>
    </font>
    <font>
      <sz val="8"/>
      <color indexed="8"/>
      <name val="Arial"/>
      <family val="2"/>
    </font>
    <font>
      <b/>
      <sz val="11"/>
      <name val="Arial"/>
      <family val="2"/>
    </font>
    <font>
      <sz val="8"/>
      <name val="Calibri"/>
      <family val="2"/>
    </font>
    <font>
      <b/>
      <sz val="8"/>
      <color indexed="8"/>
      <name val="Arial"/>
      <family val="2"/>
    </font>
    <font>
      <sz val="9"/>
      <name val="Lucida Sans"/>
      <family val="2"/>
    </font>
    <font>
      <sz val="8"/>
      <color indexed="8"/>
      <name val="Arial"/>
      <family val="2"/>
    </font>
    <font>
      <sz val="8"/>
      <color indexed="8"/>
      <name val="Calibri"/>
      <family val="2"/>
    </font>
    <font>
      <i/>
      <sz val="11"/>
      <color indexed="8"/>
      <name val="Arial Mäori"/>
      <family val="2"/>
    </font>
    <font>
      <sz val="8"/>
      <color theme="1"/>
      <name val="Arial"/>
      <family val="2"/>
    </font>
    <font>
      <sz val="11"/>
      <color theme="1"/>
      <name val="Calibri"/>
      <family val="2"/>
      <scheme val="minor"/>
    </font>
    <font>
      <sz val="9"/>
      <name val="Arial"/>
      <family val="2"/>
    </font>
    <font>
      <sz val="10"/>
      <color theme="1"/>
      <name val="Lucida Sans"/>
      <family val="2"/>
    </font>
    <font>
      <sz val="8"/>
      <name val="Lucida Sans"/>
      <family val="2"/>
    </font>
    <font>
      <b/>
      <sz val="8"/>
      <name val="Lucida Sans"/>
      <family val="2"/>
    </font>
    <font>
      <b/>
      <sz val="8"/>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5"/>
      <color theme="1"/>
      <name val="Calibri"/>
      <family val="2"/>
    </font>
    <font>
      <b/>
      <sz val="18"/>
      <color theme="3"/>
      <name val="Cambria"/>
      <family val="2"/>
      <scheme val="major"/>
    </font>
    <font>
      <i/>
      <sz val="8"/>
      <color indexed="8"/>
      <name val="Arial"/>
      <family val="2"/>
    </font>
    <font>
      <u/>
      <sz val="11"/>
      <color theme="10"/>
      <name val="Calibri"/>
      <family val="2"/>
      <scheme val="minor"/>
    </font>
  </fonts>
  <fills count="37">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7">
    <xf numFmtId="0" fontId="0" fillId="0" borderId="0"/>
    <xf numFmtId="0" fontId="6" fillId="0" borderId="0"/>
    <xf numFmtId="0" fontId="19" fillId="0" borderId="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10" applyNumberFormat="0" applyAlignment="0" applyProtection="0"/>
    <xf numFmtId="0" fontId="30" fillId="8" borderId="11" applyNumberFormat="0" applyAlignment="0" applyProtection="0"/>
    <xf numFmtId="0" fontId="31" fillId="8" borderId="10" applyNumberFormat="0" applyAlignment="0" applyProtection="0"/>
    <xf numFmtId="0" fontId="32" fillId="0" borderId="12" applyNumberFormat="0" applyFill="0" applyAlignment="0" applyProtection="0"/>
    <xf numFmtId="0" fontId="33" fillId="9" borderId="13" applyNumberFormat="0" applyAlignment="0" applyProtection="0"/>
    <xf numFmtId="0" fontId="34" fillId="0" borderId="0" applyNumberFormat="0" applyFill="0" applyBorder="0" applyAlignment="0" applyProtection="0"/>
    <xf numFmtId="0" fontId="17" fillId="10" borderId="14" applyNumberFormat="0" applyFont="0" applyAlignment="0" applyProtection="0"/>
    <xf numFmtId="0" fontId="35" fillId="0" borderId="0" applyNumberFormat="0" applyFill="0" applyBorder="0" applyAlignment="0" applyProtection="0"/>
    <xf numFmtId="0" fontId="36" fillId="0" borderId="15" applyNumberFormat="0" applyFill="0" applyAlignment="0" applyProtection="0"/>
    <xf numFmtId="0" fontId="3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37" fillId="34" borderId="0" applyNumberFormat="0" applyBorder="0" applyAlignment="0" applyProtection="0"/>
    <xf numFmtId="0" fontId="38" fillId="0" borderId="0"/>
    <xf numFmtId="0" fontId="6" fillId="0" borderId="0"/>
    <xf numFmtId="0" fontId="39" fillId="0" borderId="0" applyNumberFormat="0" applyFill="0" applyBorder="0" applyAlignment="0" applyProtection="0"/>
    <xf numFmtId="0" fontId="41" fillId="0" borderId="0" applyNumberFormat="0" applyFill="0" applyBorder="0" applyAlignment="0" applyProtection="0"/>
  </cellStyleXfs>
  <cellXfs count="255">
    <xf numFmtId="0" fontId="0" fillId="0" borderId="0" xfId="0"/>
    <xf numFmtId="3" fontId="5" fillId="0" borderId="0" xfId="0" applyNumberFormat="1" applyFont="1" applyAlignment="1">
      <alignment horizontal="right" indent="1"/>
    </xf>
    <xf numFmtId="3" fontId="4" fillId="0" borderId="0" xfId="0" applyNumberFormat="1" applyFont="1" applyAlignment="1">
      <alignment horizontal="right" indent="1"/>
    </xf>
    <xf numFmtId="0" fontId="0" fillId="0" borderId="0" xfId="0" applyAlignment="1"/>
    <xf numFmtId="1" fontId="0" fillId="0" borderId="0" xfId="0" applyNumberFormat="1"/>
    <xf numFmtId="0" fontId="4" fillId="0" borderId="0" xfId="0" applyFont="1"/>
    <xf numFmtId="0" fontId="4" fillId="0" borderId="3" xfId="0" applyFont="1" applyBorder="1" applyAlignment="1">
      <alignment horizontal="center" vertical="center"/>
    </xf>
    <xf numFmtId="0" fontId="4" fillId="0" borderId="0" xfId="0" applyFont="1" applyBorder="1"/>
    <xf numFmtId="0" fontId="5" fillId="0" borderId="0" xfId="0" applyFont="1"/>
    <xf numFmtId="3" fontId="4" fillId="0" borderId="0" xfId="0" applyNumberFormat="1" applyFont="1"/>
    <xf numFmtId="0" fontId="4" fillId="0" borderId="5" xfId="0" applyFont="1" applyBorder="1"/>
    <xf numFmtId="0" fontId="4" fillId="0" borderId="0" xfId="0" applyFont="1" applyAlignment="1">
      <alignment horizontal="center"/>
    </xf>
    <xf numFmtId="0" fontId="4" fillId="0" borderId="0" xfId="0" applyFont="1" applyBorder="1" applyAlignment="1">
      <alignment horizontal="left" vertical="center" wrapText="1" indent="1"/>
    </xf>
    <xf numFmtId="0" fontId="4" fillId="0" borderId="1" xfId="0" applyFont="1" applyBorder="1"/>
    <xf numFmtId="0" fontId="4" fillId="0" borderId="4"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Border="1" applyAlignment="1">
      <alignment horizontal="center" vertical="center"/>
    </xf>
    <xf numFmtId="0" fontId="4" fillId="0" borderId="0" xfId="0" applyFont="1" applyAlignment="1">
      <alignment horizontal="left" indent="1"/>
    </xf>
    <xf numFmtId="3" fontId="4" fillId="0" borderId="0" xfId="0" applyNumberFormat="1" applyFont="1" applyAlignment="1">
      <alignment horizontal="right" indent="2"/>
    </xf>
    <xf numFmtId="3" fontId="5" fillId="0" borderId="0" xfId="0" applyNumberFormat="1" applyFont="1" applyAlignment="1">
      <alignment horizontal="right" indent="2"/>
    </xf>
    <xf numFmtId="0" fontId="2" fillId="0" borderId="0" xfId="0" applyFont="1" applyAlignment="1">
      <alignment horizontal="center" vertical="center" wrapText="1"/>
    </xf>
    <xf numFmtId="49" fontId="8" fillId="0" borderId="2" xfId="0" applyNumberFormat="1" applyFont="1" applyBorder="1" applyAlignment="1">
      <alignment horizontal="left" vertical="center" wrapText="1" inden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8" fillId="0" borderId="0" xfId="0" applyNumberFormat="1" applyFont="1" applyBorder="1" applyAlignment="1">
      <alignment horizontal="left" vertical="center" wrapText="1" indent="1"/>
    </xf>
    <xf numFmtId="49"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left" indent="1"/>
    </xf>
    <xf numFmtId="0" fontId="4" fillId="0" borderId="0" xfId="0" applyFont="1" applyBorder="1" applyAlignment="1">
      <alignment horizontal="left" vertical="top" indent="1"/>
    </xf>
    <xf numFmtId="0" fontId="4" fillId="0" borderId="0" xfId="0" applyFont="1" applyBorder="1" applyAlignment="1">
      <alignment horizontal="right" indent="1"/>
    </xf>
    <xf numFmtId="0" fontId="4" fillId="0" borderId="1" xfId="0" applyFont="1" applyBorder="1" applyAlignment="1">
      <alignment horizontal="left" vertical="top" indent="1"/>
    </xf>
    <xf numFmtId="0" fontId="5"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indent="1"/>
    </xf>
    <xf numFmtId="0" fontId="0" fillId="0" borderId="0" xfId="0" applyAlignment="1">
      <alignment horizontal="left" vertical="top"/>
    </xf>
    <xf numFmtId="0" fontId="8" fillId="0" borderId="0" xfId="0" applyFont="1" applyAlignment="1">
      <alignment horizontal="left" vertical="top"/>
    </xf>
    <xf numFmtId="0" fontId="1" fillId="0" borderId="0" xfId="0" applyFont="1" applyAlignment="1">
      <alignment horizontal="left" vertical="top" indent="1"/>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0" xfId="0" applyFont="1" applyAlignment="1">
      <alignment horizontal="right" indent="2"/>
    </xf>
    <xf numFmtId="49" fontId="4" fillId="0" borderId="4" xfId="0" applyNumberFormat="1" applyFont="1" applyBorder="1" applyAlignment="1">
      <alignment horizontal="center" vertical="center" wrapText="1"/>
    </xf>
    <xf numFmtId="1" fontId="4" fillId="0" borderId="0" xfId="0" applyNumberFormat="1" applyFont="1" applyAlignment="1">
      <alignment horizontal="right" indent="2"/>
    </xf>
    <xf numFmtId="0" fontId="5" fillId="0" borderId="0" xfId="0" applyFont="1" applyAlignment="1">
      <alignment horizontal="left" indent="1"/>
    </xf>
    <xf numFmtId="0" fontId="5" fillId="0" borderId="0" xfId="0" applyFont="1" applyAlignment="1">
      <alignment horizontal="right" indent="2"/>
    </xf>
    <xf numFmtId="1" fontId="5" fillId="0" borderId="0" xfId="0" applyNumberFormat="1" applyFont="1" applyAlignment="1">
      <alignment horizontal="right" indent="2"/>
    </xf>
    <xf numFmtId="164" fontId="4" fillId="0" borderId="0" xfId="0" applyNumberFormat="1" applyFont="1" applyAlignment="1">
      <alignment horizontal="right" indent="2"/>
    </xf>
    <xf numFmtId="164" fontId="5" fillId="0" borderId="0" xfId="0" applyNumberFormat="1" applyFont="1" applyAlignment="1">
      <alignment horizontal="right" indent="2"/>
    </xf>
    <xf numFmtId="0" fontId="4" fillId="0" borderId="5" xfId="0" applyFont="1" applyBorder="1" applyAlignment="1">
      <alignment horizontal="left" indent="1"/>
    </xf>
    <xf numFmtId="3" fontId="4" fillId="0" borderId="5" xfId="0" applyNumberFormat="1" applyFont="1" applyBorder="1" applyAlignment="1">
      <alignment horizontal="right" indent="2"/>
    </xf>
    <xf numFmtId="3" fontId="4" fillId="0" borderId="0" xfId="0" applyNumberFormat="1" applyFont="1" applyBorder="1" applyAlignment="1">
      <alignment horizontal="right" indent="2"/>
    </xf>
    <xf numFmtId="0" fontId="4" fillId="0" borderId="5" xfId="0" applyFont="1" applyBorder="1" applyAlignment="1">
      <alignment horizontal="left" vertical="top" indent="1"/>
    </xf>
    <xf numFmtId="1" fontId="4" fillId="0" borderId="0" xfId="0" applyNumberFormat="1" applyFont="1" applyAlignment="1">
      <alignment vertical="top"/>
    </xf>
    <xf numFmtId="0" fontId="4" fillId="0" borderId="0" xfId="0" applyFont="1" applyBorder="1" applyAlignment="1">
      <alignment horizontal="left" indent="1"/>
    </xf>
    <xf numFmtId="0" fontId="12" fillId="0" borderId="0" xfId="0" applyFont="1" applyAlignment="1">
      <alignment vertical="top"/>
    </xf>
    <xf numFmtId="0" fontId="3" fillId="0" borderId="0" xfId="0" applyFont="1" applyAlignment="1">
      <alignment vertical="top"/>
    </xf>
    <xf numFmtId="49" fontId="0" fillId="0" borderId="0" xfId="0" applyNumberFormat="1"/>
    <xf numFmtId="0" fontId="4" fillId="0" borderId="0" xfId="0" applyFont="1" applyFill="1" applyBorder="1" applyAlignment="1">
      <alignment horizontal="left" indent="1"/>
    </xf>
    <xf numFmtId="49" fontId="4" fillId="0" borderId="6" xfId="0" applyNumberFormat="1" applyFont="1" applyBorder="1" applyAlignment="1">
      <alignment horizontal="center" vertical="center" wrapText="1"/>
    </xf>
    <xf numFmtId="9" fontId="4" fillId="0" borderId="0" xfId="0" applyNumberFormat="1" applyFont="1" applyAlignment="1">
      <alignment horizontal="right" indent="2"/>
    </xf>
    <xf numFmtId="9" fontId="5" fillId="0" borderId="0" xfId="0" applyNumberFormat="1" applyFont="1" applyAlignment="1">
      <alignment horizontal="right" indent="2"/>
    </xf>
    <xf numFmtId="0" fontId="5" fillId="2" borderId="0" xfId="0" applyFont="1" applyFill="1" applyAlignment="1">
      <alignment horizontal="left" indent="1"/>
    </xf>
    <xf numFmtId="9" fontId="5" fillId="2" borderId="0" xfId="0" applyNumberFormat="1" applyFont="1" applyFill="1" applyAlignment="1">
      <alignment horizontal="right" indent="2"/>
    </xf>
    <xf numFmtId="0" fontId="5" fillId="0" borderId="0" xfId="0" applyFont="1" applyFill="1" applyAlignment="1">
      <alignment horizontal="left" vertical="top"/>
    </xf>
    <xf numFmtId="0" fontId="0" fillId="0" borderId="0" xfId="0" applyFill="1" applyAlignment="1">
      <alignment horizontal="left" vertical="top"/>
    </xf>
    <xf numFmtId="0" fontId="4" fillId="0" borderId="4" xfId="0" applyFont="1" applyBorder="1" applyAlignment="1">
      <alignment horizontal="center" vertical="center"/>
    </xf>
    <xf numFmtId="0" fontId="4" fillId="0" borderId="0" xfId="0" applyFont="1" applyAlignment="1">
      <alignment wrapText="1"/>
    </xf>
    <xf numFmtId="0" fontId="4" fillId="0" borderId="2" xfId="0" applyFont="1" applyBorder="1" applyAlignment="1">
      <alignment horizontal="center" vertical="center"/>
    </xf>
    <xf numFmtId="1" fontId="5" fillId="2" borderId="0" xfId="0" applyNumberFormat="1" applyFont="1" applyFill="1" applyAlignment="1">
      <alignment horizontal="right" indent="2"/>
    </xf>
    <xf numFmtId="0" fontId="7" fillId="0" borderId="0" xfId="0" applyFont="1" applyFill="1" applyAlignment="1">
      <alignment horizontal="right" indent="1"/>
    </xf>
    <xf numFmtId="0" fontId="7" fillId="0" borderId="1" xfId="0" applyFont="1" applyFill="1" applyBorder="1" applyAlignment="1">
      <alignment horizontal="right" indent="1"/>
    </xf>
    <xf numFmtId="1" fontId="7" fillId="0" borderId="0" xfId="0" applyNumberFormat="1" applyFont="1" applyFill="1" applyAlignment="1">
      <alignment horizontal="right" indent="2"/>
    </xf>
    <xf numFmtId="1" fontId="7" fillId="0" borderId="1" xfId="0" applyNumberFormat="1" applyFont="1" applyFill="1" applyBorder="1" applyAlignment="1">
      <alignment horizontal="right" indent="2"/>
    </xf>
    <xf numFmtId="0" fontId="16" fillId="0" borderId="0" xfId="0" applyFont="1" applyFill="1" applyAlignment="1">
      <alignment horizontal="left" vertical="top"/>
    </xf>
    <xf numFmtId="2" fontId="4" fillId="0" borderId="0" xfId="0" applyNumberFormat="1" applyFont="1"/>
    <xf numFmtId="1" fontId="4" fillId="0" borderId="0" xfId="0" applyNumberFormat="1" applyFont="1" applyFill="1" applyAlignment="1">
      <alignment horizontal="right" indent="2"/>
    </xf>
    <xf numFmtId="1" fontId="4" fillId="0" borderId="1" xfId="0" applyNumberFormat="1" applyFont="1" applyFill="1" applyBorder="1" applyAlignment="1">
      <alignment horizontal="right" indent="2"/>
    </xf>
    <xf numFmtId="0" fontId="7" fillId="0" borderId="1" xfId="0" applyFont="1" applyFill="1" applyBorder="1" applyAlignment="1">
      <alignment horizontal="left" wrapText="1" indent="4"/>
    </xf>
    <xf numFmtId="0" fontId="4" fillId="0" borderId="6" xfId="0" applyFont="1" applyBorder="1" applyAlignment="1">
      <alignment horizontal="center" vertical="center"/>
    </xf>
    <xf numFmtId="0" fontId="4" fillId="0" borderId="6" xfId="0" applyFont="1" applyBorder="1"/>
    <xf numFmtId="0" fontId="4" fillId="0" borderId="0" xfId="0" applyNumberFormat="1" applyFont="1" applyFill="1" applyBorder="1" applyAlignment="1">
      <alignment horizontal="center" vertical="center"/>
    </xf>
    <xf numFmtId="9" fontId="4" fillId="0" borderId="0" xfId="0" applyNumberFormat="1" applyFont="1" applyFill="1" applyBorder="1" applyAlignment="1">
      <alignment horizontal="right" indent="2"/>
    </xf>
    <xf numFmtId="9" fontId="5" fillId="0" borderId="0" xfId="0" applyNumberFormat="1" applyFont="1" applyFill="1" applyBorder="1" applyAlignment="1">
      <alignment horizontal="right" indent="2"/>
    </xf>
    <xf numFmtId="1" fontId="4" fillId="0" borderId="0" xfId="0" applyNumberFormat="1" applyFont="1" applyAlignment="1">
      <alignment horizontal="right" wrapText="1" indent="2"/>
    </xf>
    <xf numFmtId="0" fontId="5" fillId="3" borderId="0" xfId="0" applyFont="1" applyFill="1" applyBorder="1" applyAlignment="1">
      <alignment horizontal="left" indent="1"/>
    </xf>
    <xf numFmtId="1" fontId="5" fillId="3" borderId="0" xfId="0" applyNumberFormat="1" applyFont="1" applyFill="1" applyBorder="1" applyAlignment="1">
      <alignment horizontal="right" indent="2"/>
    </xf>
    <xf numFmtId="1" fontId="4" fillId="0" borderId="0" xfId="0" applyNumberFormat="1" applyFont="1" applyAlignment="1">
      <alignment horizontal="center"/>
    </xf>
    <xf numFmtId="1" fontId="5" fillId="3" borderId="0" xfId="0" applyNumberFormat="1" applyFont="1" applyFill="1" applyBorder="1" applyAlignment="1">
      <alignment horizontal="center"/>
    </xf>
    <xf numFmtId="1" fontId="5" fillId="0" borderId="0" xfId="0" applyNumberFormat="1" applyFont="1" applyAlignment="1">
      <alignment horizontal="center"/>
    </xf>
    <xf numFmtId="0" fontId="5" fillId="0" borderId="0" xfId="0" applyFont="1" applyAlignment="1">
      <alignment horizontal="center"/>
    </xf>
    <xf numFmtId="0" fontId="4" fillId="3" borderId="0" xfId="0" applyFont="1" applyFill="1" applyAlignment="1">
      <alignment horizontal="center"/>
    </xf>
    <xf numFmtId="0" fontId="4" fillId="0" borderId="2" xfId="0" applyNumberFormat="1" applyFont="1" applyBorder="1" applyAlignment="1">
      <alignment horizontal="center" vertical="center" wrapText="1"/>
    </xf>
    <xf numFmtId="0" fontId="4" fillId="0" borderId="4" xfId="0" applyFont="1" applyBorder="1" applyAlignment="1">
      <alignment horizontal="center" vertical="center"/>
    </xf>
    <xf numFmtId="0" fontId="9" fillId="0" borderId="0" xfId="0" applyFont="1" applyAlignment="1">
      <alignment horizontal="center" vertical="center" wrapText="1"/>
    </xf>
    <xf numFmtId="0" fontId="0" fillId="0" borderId="0" xfId="0" applyAlignment="1"/>
    <xf numFmtId="0" fontId="0" fillId="0" borderId="0" xfId="0" applyAlignment="1">
      <alignment horizontal="center"/>
    </xf>
    <xf numFmtId="0" fontId="2" fillId="0" borderId="0" xfId="0" applyFont="1" applyAlignment="1">
      <alignment horizontal="center" vertical="center" wrapText="1"/>
    </xf>
    <xf numFmtId="0" fontId="4"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8" fillId="0" borderId="0" xfId="0" applyFont="1" applyAlignment="1">
      <alignment horizontal="left" vertical="top"/>
    </xf>
    <xf numFmtId="0" fontId="2" fillId="0" borderId="0" xfId="0" applyFont="1" applyAlignment="1">
      <alignment horizontal="center" vertical="center" wrapText="1"/>
    </xf>
    <xf numFmtId="0" fontId="4"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164" fontId="4" fillId="0" borderId="0" xfId="0" applyNumberFormat="1" applyFont="1"/>
    <xf numFmtId="0" fontId="4" fillId="0" borderId="0" xfId="0" applyFont="1" applyAlignment="1">
      <alignment horizontal="left"/>
    </xf>
    <xf numFmtId="0" fontId="4" fillId="0" borderId="0" xfId="0" applyFont="1" applyAlignment="1">
      <alignment horizontal="left" vertical="center"/>
    </xf>
    <xf numFmtId="0" fontId="5" fillId="0" borderId="0" xfId="0" applyFont="1" applyAlignment="1">
      <alignment horizontal="left"/>
    </xf>
    <xf numFmtId="164" fontId="4" fillId="0" borderId="0" xfId="0" applyNumberFormat="1" applyFont="1" applyAlignment="1">
      <alignment horizontal="left" vertical="top" indent="1"/>
    </xf>
    <xf numFmtId="0" fontId="18" fillId="0" borderId="0" xfId="0" applyFont="1"/>
    <xf numFmtId="0" fontId="4" fillId="0" borderId="0" xfId="0" applyFont="1" applyFill="1" applyBorder="1" applyAlignment="1">
      <alignment horizontal="right" indent="2"/>
    </xf>
    <xf numFmtId="0" fontId="4" fillId="0" borderId="0" xfId="0" applyFont="1" applyBorder="1" applyAlignment="1">
      <alignment horizontal="right" indent="2"/>
    </xf>
    <xf numFmtId="0" fontId="5" fillId="0" borderId="0" xfId="0" applyFont="1" applyFill="1" applyBorder="1" applyAlignment="1">
      <alignment horizontal="right" indent="2"/>
    </xf>
    <xf numFmtId="165" fontId="4" fillId="0" borderId="0" xfId="0" applyNumberFormat="1" applyFont="1" applyAlignment="1">
      <alignment horizontal="right" indent="1"/>
    </xf>
    <xf numFmtId="165" fontId="5" fillId="0" borderId="0" xfId="0" applyNumberFormat="1" applyFont="1" applyAlignment="1">
      <alignment horizontal="right" indent="1"/>
    </xf>
    <xf numFmtId="0" fontId="18" fillId="0" borderId="0" xfId="0" applyFont="1" applyAlignment="1">
      <alignment horizontal="left"/>
    </xf>
    <xf numFmtId="0" fontId="18" fillId="0" borderId="0" xfId="0" applyFont="1" applyAlignment="1">
      <alignment horizontal="right" indent="2"/>
    </xf>
    <xf numFmtId="0" fontId="18" fillId="0" borderId="0" xfId="0" quotePrefix="1" applyFont="1"/>
    <xf numFmtId="0" fontId="18" fillId="0" borderId="0" xfId="0" quotePrefix="1" applyFont="1" applyAlignment="1">
      <alignment horizontal="right" indent="2"/>
    </xf>
    <xf numFmtId="3" fontId="18" fillId="0" borderId="0" xfId="0" applyNumberFormat="1" applyFont="1"/>
    <xf numFmtId="164" fontId="16" fillId="0" borderId="0" xfId="0" applyNumberFormat="1" applyFont="1" applyAlignment="1">
      <alignment horizontal="right" indent="1"/>
    </xf>
    <xf numFmtId="0" fontId="4" fillId="0" borderId="1" xfId="0" applyFont="1" applyBorder="1" applyAlignment="1">
      <alignment horizontal="left" indent="1"/>
    </xf>
    <xf numFmtId="3" fontId="4" fillId="0" borderId="1" xfId="0" applyNumberFormat="1" applyFont="1" applyBorder="1" applyAlignment="1">
      <alignment horizontal="right" indent="2"/>
    </xf>
    <xf numFmtId="3" fontId="5" fillId="0" borderId="0" xfId="0" applyNumberFormat="1" applyFont="1"/>
    <xf numFmtId="0" fontId="4" fillId="0" borderId="0" xfId="0" applyNumberFormat="1" applyFont="1" applyFill="1" applyBorder="1" applyAlignment="1" applyProtection="1">
      <alignment horizontal="right" indent="2"/>
    </xf>
    <xf numFmtId="0" fontId="20" fillId="0" borderId="0" xfId="1" applyNumberFormat="1" applyFont="1" applyFill="1" applyBorder="1" applyAlignment="1" applyProtection="1">
      <alignment horizontal="right" indent="2"/>
    </xf>
    <xf numFmtId="0" fontId="21" fillId="0" borderId="0" xfId="1" applyNumberFormat="1" applyFont="1" applyFill="1" applyBorder="1" applyAlignment="1" applyProtection="1">
      <alignment horizontal="right" indent="2"/>
    </xf>
    <xf numFmtId="3" fontId="16" fillId="0" borderId="0" xfId="0" applyNumberFormat="1" applyFont="1" applyAlignment="1">
      <alignment horizontal="right" indent="2"/>
    </xf>
    <xf numFmtId="3" fontId="22" fillId="0" borderId="0" xfId="0" applyNumberFormat="1" applyFont="1" applyAlignment="1">
      <alignment horizontal="right" indent="2"/>
    </xf>
    <xf numFmtId="0" fontId="4" fillId="0" borderId="0" xfId="0" applyFont="1" applyBorder="1" applyAlignment="1">
      <alignment horizontal="left"/>
    </xf>
    <xf numFmtId="0" fontId="8" fillId="0" borderId="0" xfId="0" applyFont="1" applyBorder="1" applyAlignment="1">
      <alignment horizontal="left"/>
    </xf>
    <xf numFmtId="0" fontId="13" fillId="0" borderId="0" xfId="0" applyFont="1" applyBorder="1" applyAlignment="1">
      <alignment horizontal="left"/>
    </xf>
    <xf numFmtId="165" fontId="4" fillId="0" borderId="0" xfId="0" applyNumberFormat="1" applyFont="1" applyAlignment="1">
      <alignment horizontal="right" indent="2"/>
    </xf>
    <xf numFmtId="0" fontId="12" fillId="0" borderId="0" xfId="0" quotePrefix="1" applyFont="1" applyAlignment="1">
      <alignment vertical="top"/>
    </xf>
    <xf numFmtId="49" fontId="11" fillId="0" borderId="0" xfId="0" applyNumberFormat="1" applyFont="1" applyFill="1" applyBorder="1" applyAlignment="1">
      <alignment horizontal="center" vertical="center" wrapText="1"/>
    </xf>
    <xf numFmtId="0" fontId="4" fillId="0" borderId="0" xfId="0" applyFont="1" applyAlignment="1">
      <alignment horizontal="left" wrapText="1"/>
    </xf>
    <xf numFmtId="3" fontId="4" fillId="0" borderId="0" xfId="0" applyNumberFormat="1" applyFont="1" applyAlignment="1">
      <alignment horizontal="right" wrapText="1"/>
    </xf>
    <xf numFmtId="166" fontId="5" fillId="0" borderId="0" xfId="0" applyNumberFormat="1" applyFont="1" applyAlignment="1">
      <alignment horizontal="right" indent="1"/>
    </xf>
    <xf numFmtId="166" fontId="4" fillId="0" borderId="0" xfId="0" applyNumberFormat="1" applyFont="1" applyAlignment="1">
      <alignment horizontal="right" indent="1"/>
    </xf>
    <xf numFmtId="0" fontId="9" fillId="0" borderId="0" xfId="0" applyFont="1" applyAlignment="1">
      <alignment horizontal="center" vertical="center" wrapText="1"/>
    </xf>
    <xf numFmtId="0" fontId="0" fillId="0" borderId="0" xfId="0" applyAlignment="1"/>
    <xf numFmtId="0" fontId="0" fillId="0" borderId="0" xfId="0" applyAlignment="1">
      <alignment horizontal="center"/>
    </xf>
    <xf numFmtId="0" fontId="2" fillId="0" borderId="0" xfId="0" applyFont="1" applyAlignment="1">
      <alignment horizontal="center" vertical="center" wrapText="1"/>
    </xf>
    <xf numFmtId="0" fontId="4" fillId="0" borderId="0" xfId="0" applyFont="1" applyAlignment="1">
      <alignment horizontal="left" vertical="top" wrapText="1"/>
    </xf>
    <xf numFmtId="0" fontId="0" fillId="0" borderId="0" xfId="0" applyAlignment="1">
      <alignment wrapText="1"/>
    </xf>
    <xf numFmtId="0" fontId="4" fillId="0" borderId="4" xfId="0" applyFont="1" applyBorder="1" applyAlignment="1">
      <alignment horizontal="center" vertical="center" wrapText="1"/>
    </xf>
    <xf numFmtId="0" fontId="4"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8" fillId="0" borderId="4" xfId="0" applyFont="1" applyBorder="1" applyAlignment="1">
      <alignment horizontal="center" vertical="center" wrapText="1"/>
    </xf>
    <xf numFmtId="3" fontId="0" fillId="0" borderId="0" xfId="0" applyNumberFormat="1" applyAlignment="1">
      <alignment horizontal="left" vertical="top"/>
    </xf>
    <xf numFmtId="3" fontId="5" fillId="0" borderId="0" xfId="0" applyNumberFormat="1"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2" fillId="0" borderId="0" xfId="0" applyFont="1" applyAlignment="1">
      <alignment horizontal="center" vertical="center" wrapText="1"/>
    </xf>
    <xf numFmtId="0" fontId="0" fillId="0" borderId="0" xfId="0" applyAlignment="1"/>
    <xf numFmtId="0" fontId="1" fillId="0" borderId="0" xfId="0" applyFont="1" applyFill="1" applyAlignment="1">
      <alignment horizontal="left" vertical="top" indent="1"/>
    </xf>
    <xf numFmtId="0" fontId="4" fillId="0" borderId="0" xfId="0" applyFont="1" applyFill="1"/>
    <xf numFmtId="49" fontId="4" fillId="0" borderId="0" xfId="0" applyNumberFormat="1" applyFont="1"/>
    <xf numFmtId="49" fontId="0" fillId="0" borderId="0" xfId="0" applyNumberFormat="1" applyAlignment="1">
      <alignment horizontal="left" vertical="top"/>
    </xf>
    <xf numFmtId="164" fontId="0" fillId="0" borderId="0" xfId="0" applyNumberFormat="1"/>
    <xf numFmtId="0" fontId="4" fillId="0" borderId="0" xfId="0" quotePrefix="1" applyFont="1" applyAlignment="1">
      <alignment horizontal="left" vertical="center"/>
    </xf>
    <xf numFmtId="3" fontId="4" fillId="0" borderId="0" xfId="0" applyNumberFormat="1" applyFont="1" applyBorder="1" applyAlignment="1">
      <alignment horizontal="right" indent="1"/>
    </xf>
    <xf numFmtId="0" fontId="0" fillId="0" borderId="0" xfId="0" applyBorder="1" applyAlignment="1"/>
    <xf numFmtId="3" fontId="5" fillId="0" borderId="0" xfId="0" applyNumberFormat="1" applyFont="1" applyBorder="1" applyAlignment="1">
      <alignment horizontal="right" indent="1"/>
    </xf>
    <xf numFmtId="0" fontId="8" fillId="0" borderId="0" xfId="0" applyFont="1" applyBorder="1" applyAlignment="1">
      <alignment horizontal="center" vertical="center"/>
    </xf>
    <xf numFmtId="0" fontId="13" fillId="0" borderId="2" xfId="0" applyFont="1" applyBorder="1" applyAlignment="1">
      <alignment horizontal="center" vertical="center" wrapText="1"/>
    </xf>
    <xf numFmtId="3" fontId="4" fillId="0" borderId="0" xfId="0" applyNumberFormat="1" applyFont="1" applyAlignment="1">
      <alignment horizontal="right" indent="3"/>
    </xf>
    <xf numFmtId="2" fontId="4" fillId="0" borderId="6" xfId="0" applyNumberFormat="1" applyFont="1" applyBorder="1"/>
    <xf numFmtId="0" fontId="4" fillId="0" borderId="16" xfId="0" applyFont="1" applyBorder="1"/>
    <xf numFmtId="0" fontId="4" fillId="0" borderId="17" xfId="0" applyFont="1" applyBorder="1"/>
    <xf numFmtId="1" fontId="4" fillId="0" borderId="17" xfId="0" applyNumberFormat="1" applyFont="1" applyBorder="1" applyAlignment="1">
      <alignment horizontal="right" indent="2"/>
    </xf>
    <xf numFmtId="1" fontId="5" fillId="0" borderId="17" xfId="0" applyNumberFormat="1" applyFont="1" applyBorder="1" applyAlignment="1">
      <alignment horizontal="right" indent="2"/>
    </xf>
    <xf numFmtId="0" fontId="4" fillId="0" borderId="18" xfId="0" applyFont="1" applyBorder="1"/>
    <xf numFmtId="164" fontId="4" fillId="0" borderId="0" xfId="0" applyNumberFormat="1" applyFont="1" applyAlignment="1">
      <alignment horizontal="right" wrapText="1" indent="2"/>
    </xf>
    <xf numFmtId="164" fontId="5" fillId="2" borderId="0" xfId="0" applyNumberFormat="1" applyFont="1" applyFill="1" applyAlignment="1">
      <alignment horizontal="right" indent="2"/>
    </xf>
    <xf numFmtId="164" fontId="4" fillId="35" borderId="0" xfId="0" applyNumberFormat="1" applyFont="1" applyFill="1"/>
    <xf numFmtId="164" fontId="5" fillId="0" borderId="0" xfId="0" applyNumberFormat="1" applyFont="1"/>
    <xf numFmtId="0" fontId="4" fillId="0" borderId="0" xfId="0" applyFont="1" applyAlignment="1">
      <alignment horizontal="left" vertical="top"/>
    </xf>
    <xf numFmtId="3" fontId="4" fillId="0" borderId="0" xfId="0" applyNumberFormat="1" applyFont="1" applyAlignment="1">
      <alignment horizontal="right" wrapText="1" indent="1"/>
    </xf>
    <xf numFmtId="0" fontId="4"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8" fillId="0" borderId="0" xfId="0" applyFont="1" applyAlignment="1">
      <alignment horizontal="left" vertical="top"/>
    </xf>
    <xf numFmtId="0" fontId="2" fillId="0" borderId="0" xfId="0" applyFont="1" applyAlignment="1">
      <alignment horizontal="center" vertical="center" wrapText="1"/>
    </xf>
    <xf numFmtId="0" fontId="0" fillId="0" borderId="0" xfId="0" applyAlignment="1">
      <alignment horizontal="left"/>
    </xf>
    <xf numFmtId="0" fontId="4" fillId="0" borderId="0" xfId="0" applyFont="1" applyAlignment="1"/>
    <xf numFmtId="0" fontId="8" fillId="0" borderId="3" xfId="0" applyFont="1" applyBorder="1" applyAlignment="1">
      <alignment horizontal="center" vertical="center" wrapText="1"/>
    </xf>
    <xf numFmtId="0" fontId="16" fillId="0" borderId="0" xfId="0" applyFont="1" applyAlignment="1">
      <alignment horizontal="left" vertical="top"/>
    </xf>
    <xf numFmtId="0" fontId="4" fillId="0" borderId="0" xfId="0" applyFont="1" applyAlignment="1">
      <alignment horizontal="right" wrapText="1"/>
    </xf>
    <xf numFmtId="0" fontId="0" fillId="0" borderId="0" xfId="0" applyAlignment="1">
      <alignment wrapText="1"/>
    </xf>
    <xf numFmtId="0" fontId="4" fillId="0" borderId="0" xfId="0" applyFont="1" applyAlignment="1">
      <alignment vertical="top"/>
    </xf>
    <xf numFmtId="0" fontId="8" fillId="0" borderId="0" xfId="0" applyFont="1" applyAlignment="1">
      <alignment vertical="top"/>
    </xf>
    <xf numFmtId="0" fontId="0" fillId="0" borderId="0" xfId="0" applyAlignment="1">
      <alignment vertical="top"/>
    </xf>
    <xf numFmtId="0" fontId="1" fillId="36" borderId="0" xfId="0" applyFont="1" applyFill="1" applyAlignment="1">
      <alignment horizontal="left" vertical="top" indent="1"/>
    </xf>
    <xf numFmtId="0" fontId="0" fillId="0" borderId="0" xfId="0" applyAlignment="1">
      <alignment vertical="top" wrapText="1"/>
    </xf>
    <xf numFmtId="0" fontId="4" fillId="0" borderId="0" xfId="0" applyFont="1" applyFill="1" applyBorder="1" applyAlignment="1">
      <alignment horizontal="left" vertical="top" indent="1"/>
    </xf>
    <xf numFmtId="0" fontId="4" fillId="0" borderId="0" xfId="0" applyFont="1" applyFill="1" applyBorder="1"/>
    <xf numFmtId="0" fontId="4" fillId="0" borderId="0" xfId="0" quotePrefix="1" applyNumberFormat="1" applyFont="1" applyFill="1" applyBorder="1" applyAlignment="1">
      <alignment horizontal="center" vertical="center" wrapText="1"/>
    </xf>
    <xf numFmtId="164" fontId="5" fillId="0" borderId="0" xfId="0" applyNumberFormat="1" applyFont="1" applyFill="1" applyAlignment="1">
      <alignment horizontal="right" indent="2"/>
    </xf>
    <xf numFmtId="164" fontId="5" fillId="0" borderId="0" xfId="0" applyNumberFormat="1" applyFont="1" applyFill="1"/>
    <xf numFmtId="0" fontId="41" fillId="0" borderId="0" xfId="46" applyAlignment="1">
      <alignment vertical="top"/>
    </xf>
    <xf numFmtId="0" fontId="0" fillId="0" borderId="0" xfId="0" applyAlignment="1">
      <alignment horizontal="left"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9" fillId="0" borderId="0" xfId="0" applyFont="1" applyAlignment="1">
      <alignment horizontal="center" vertical="center" wrapText="1"/>
    </xf>
    <xf numFmtId="0" fontId="15" fillId="0" borderId="0" xfId="0" applyFont="1" applyAlignment="1">
      <alignment horizontal="center" wrapText="1"/>
    </xf>
    <xf numFmtId="0" fontId="2" fillId="0" borderId="0" xfId="0" applyFont="1" applyAlignment="1">
      <alignment horizontal="center" vertical="center" wrapText="1"/>
    </xf>
    <xf numFmtId="0" fontId="4" fillId="0" borderId="0" xfId="0" applyFont="1" applyAlignment="1">
      <alignment horizontal="left" vertical="top"/>
    </xf>
    <xf numFmtId="49" fontId="11" fillId="2" borderId="0" xfId="0" applyNumberFormat="1" applyFont="1" applyFill="1" applyBorder="1" applyAlignment="1">
      <alignment horizontal="center" vertical="center" wrapText="1"/>
    </xf>
    <xf numFmtId="0" fontId="0" fillId="0" borderId="0" xfId="0" applyAlignment="1">
      <alignment horizontal="left" vertical="top"/>
    </xf>
    <xf numFmtId="0" fontId="5" fillId="0" borderId="0" xfId="0" applyFont="1" applyAlignment="1">
      <alignment horizontal="left" vertical="top"/>
    </xf>
    <xf numFmtId="0" fontId="8" fillId="0" borderId="0" xfId="0" applyFont="1" applyAlignment="1">
      <alignment horizontal="left" vertical="top"/>
    </xf>
    <xf numFmtId="0" fontId="0" fillId="0" borderId="0" xfId="0" applyAlignment="1"/>
    <xf numFmtId="0" fontId="15" fillId="0" borderId="0" xfId="0" applyFont="1" applyAlignment="1">
      <alignment horizontal="center"/>
    </xf>
    <xf numFmtId="0" fontId="0" fillId="0" borderId="0" xfId="0" applyAlignment="1">
      <alignment horizontal="center"/>
    </xf>
    <xf numFmtId="0" fontId="0" fillId="0" borderId="2" xfId="0"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8"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13" fillId="0" borderId="4" xfId="0" applyFont="1" applyBorder="1" applyAlignment="1">
      <alignment horizontal="center"/>
    </xf>
    <xf numFmtId="0" fontId="13" fillId="0" borderId="6" xfId="0" applyFont="1" applyBorder="1" applyAlignment="1">
      <alignment horizontal="center"/>
    </xf>
    <xf numFmtId="2" fontId="4" fillId="0" borderId="4"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0" fontId="0" fillId="0" borderId="2" xfId="0" applyBorder="1" applyAlignment="1">
      <alignment horizontal="center"/>
    </xf>
    <xf numFmtId="0" fontId="8" fillId="0" borderId="4" xfId="0" applyFont="1" applyBorder="1" applyAlignment="1">
      <alignment horizontal="center"/>
    </xf>
    <xf numFmtId="0" fontId="13" fillId="0" borderId="2" xfId="0" applyFont="1" applyBorder="1" applyAlignment="1">
      <alignment horizontal="center"/>
    </xf>
    <xf numFmtId="0" fontId="40" fillId="0" borderId="4" xfId="0" applyFont="1" applyBorder="1" applyAlignment="1">
      <alignment horizontal="center"/>
    </xf>
    <xf numFmtId="0" fontId="40" fillId="0" borderId="6" xfId="0" applyFont="1" applyBorder="1" applyAlignment="1">
      <alignment horizontal="center"/>
    </xf>
    <xf numFmtId="0" fontId="0" fillId="0" borderId="6" xfId="0" applyBorder="1" applyAlignment="1">
      <alignment horizont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4" fillId="0" borderId="0" xfId="0" applyFont="1" applyAlignment="1">
      <alignment horizontal="left" vertical="top"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xf>
    <xf numFmtId="0" fontId="4" fillId="0" borderId="4" xfId="0" applyFont="1" applyBorder="1" applyAlignment="1">
      <alignment horizontal="center" wrapText="1"/>
    </xf>
    <xf numFmtId="0" fontId="14" fillId="0" borderId="6" xfId="0" applyFont="1" applyBorder="1" applyAlignment="1"/>
    <xf numFmtId="0" fontId="4" fillId="0" borderId="0" xfId="0" applyFont="1" applyAlignment="1">
      <alignment horizontal="left" wrapText="1"/>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3" fillId="0" borderId="0" xfId="0" applyFont="1" applyAlignment="1">
      <alignment horizontal="left" vertical="top"/>
    </xf>
    <xf numFmtId="0" fontId="0" fillId="0" borderId="6" xfId="0" applyBorder="1" applyAlignment="1"/>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6" builtinId="8"/>
    <cellStyle name="Input" xfId="10" builtinId="20" customBuiltin="1"/>
    <cellStyle name="Linked Cell" xfId="13" builtinId="24" customBuiltin="1"/>
    <cellStyle name="Neutral" xfId="9" builtinId="28" customBuiltin="1"/>
    <cellStyle name="Normal" xfId="0" builtinId="0"/>
    <cellStyle name="Normal 2" xfId="44"/>
    <cellStyle name="Normal 3" xfId="2"/>
    <cellStyle name="Normal 4" xfId="43"/>
    <cellStyle name="Normal 5" xfId="1"/>
    <cellStyle name="Note" xfId="16" builtinId="10" customBuiltin="1"/>
    <cellStyle name="Output" xfId="11" builtinId="21" customBuiltin="1"/>
    <cellStyle name="Title 2" xfId="45"/>
    <cellStyle name="Total" xfId="18"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13" workbookViewId="0">
      <selection activeCell="A14" sqref="A14"/>
    </sheetView>
  </sheetViews>
  <sheetFormatPr defaultRowHeight="15"/>
  <cols>
    <col min="1" max="1" width="13.140625" style="196" customWidth="1"/>
  </cols>
  <sheetData>
    <row r="1" spans="1:9" ht="30" customHeight="1">
      <c r="A1" s="204" t="s">
        <v>232</v>
      </c>
      <c r="B1" s="205" t="s">
        <v>273</v>
      </c>
      <c r="C1" s="205"/>
      <c r="D1" s="205"/>
      <c r="E1" s="205"/>
      <c r="F1" s="205"/>
      <c r="G1" s="205"/>
      <c r="H1" s="205"/>
      <c r="I1" s="205"/>
    </row>
    <row r="2" spans="1:9" ht="30" customHeight="1">
      <c r="A2" s="204" t="s">
        <v>233</v>
      </c>
      <c r="B2" s="205" t="s">
        <v>274</v>
      </c>
      <c r="C2" s="205"/>
      <c r="D2" s="205"/>
      <c r="E2" s="205"/>
      <c r="F2" s="205"/>
      <c r="G2" s="205"/>
      <c r="H2" s="205"/>
      <c r="I2" s="205"/>
    </row>
    <row r="3" spans="1:9" ht="30" customHeight="1">
      <c r="A3" s="204" t="s">
        <v>234</v>
      </c>
      <c r="B3" s="205" t="s">
        <v>275</v>
      </c>
      <c r="C3" s="205"/>
      <c r="D3" s="205"/>
      <c r="E3" s="205"/>
      <c r="F3" s="205"/>
      <c r="G3" s="205"/>
      <c r="H3" s="205"/>
      <c r="I3" s="205"/>
    </row>
    <row r="4" spans="1:9" ht="27.75" customHeight="1">
      <c r="A4" s="204" t="s">
        <v>235</v>
      </c>
      <c r="B4" s="205" t="s">
        <v>276</v>
      </c>
      <c r="C4" s="205"/>
      <c r="D4" s="205"/>
      <c r="E4" s="205"/>
      <c r="F4" s="205"/>
      <c r="G4" s="205"/>
      <c r="H4" s="205"/>
      <c r="I4" s="205"/>
    </row>
    <row r="5" spans="1:9" ht="29.25" customHeight="1">
      <c r="A5" s="204" t="s">
        <v>270</v>
      </c>
      <c r="B5" s="205" t="s">
        <v>277</v>
      </c>
      <c r="C5" s="205"/>
      <c r="D5" s="205"/>
      <c r="E5" s="205"/>
      <c r="F5" s="205"/>
      <c r="G5" s="205"/>
      <c r="H5" s="205"/>
      <c r="I5" s="205"/>
    </row>
    <row r="6" spans="1:9" ht="31.5" customHeight="1">
      <c r="A6" s="204" t="s">
        <v>236</v>
      </c>
      <c r="B6" s="205" t="s">
        <v>278</v>
      </c>
      <c r="C6" s="205"/>
      <c r="D6" s="205"/>
      <c r="E6" s="205"/>
      <c r="F6" s="205"/>
      <c r="G6" s="205"/>
      <c r="H6" s="205"/>
      <c r="I6" s="205"/>
    </row>
    <row r="7" spans="1:9" ht="30" customHeight="1">
      <c r="A7" s="204" t="s">
        <v>242</v>
      </c>
      <c r="B7" s="205" t="s">
        <v>279</v>
      </c>
      <c r="C7" s="205"/>
      <c r="D7" s="205"/>
      <c r="E7" s="205"/>
      <c r="F7" s="205"/>
      <c r="G7" s="205"/>
      <c r="H7" s="205"/>
      <c r="I7" s="205"/>
    </row>
    <row r="8" spans="1:9" ht="30.75" customHeight="1">
      <c r="A8" s="204" t="s">
        <v>243</v>
      </c>
      <c r="B8" s="205" t="s">
        <v>280</v>
      </c>
      <c r="C8" s="205"/>
      <c r="D8" s="205"/>
      <c r="E8" s="205"/>
      <c r="F8" s="205"/>
      <c r="G8" s="205"/>
      <c r="H8" s="205"/>
      <c r="I8" s="205"/>
    </row>
    <row r="9" spans="1:9" ht="28.5" customHeight="1">
      <c r="A9" s="204" t="s">
        <v>244</v>
      </c>
      <c r="B9" s="205" t="s">
        <v>281</v>
      </c>
      <c r="C9" s="205"/>
      <c r="D9" s="205"/>
      <c r="E9" s="205"/>
      <c r="F9" s="205"/>
      <c r="G9" s="205"/>
      <c r="H9" s="205"/>
      <c r="I9" s="205"/>
    </row>
    <row r="10" spans="1:9" ht="29.25" customHeight="1">
      <c r="A10" s="204" t="s">
        <v>245</v>
      </c>
      <c r="B10" s="205" t="s">
        <v>282</v>
      </c>
      <c r="C10" s="205"/>
      <c r="D10" s="205"/>
      <c r="E10" s="205"/>
      <c r="F10" s="205"/>
      <c r="G10" s="205"/>
      <c r="H10" s="205"/>
      <c r="I10" s="205"/>
    </row>
    <row r="11" spans="1:9" ht="29.25" customHeight="1">
      <c r="A11" s="204" t="s">
        <v>247</v>
      </c>
      <c r="B11" s="205" t="s">
        <v>283</v>
      </c>
      <c r="C11" s="205"/>
      <c r="D11" s="205"/>
      <c r="E11" s="205"/>
      <c r="F11" s="205"/>
      <c r="G11" s="205"/>
      <c r="H11" s="205"/>
      <c r="I11" s="205"/>
    </row>
    <row r="12" spans="1:9" ht="28.5" customHeight="1">
      <c r="A12" s="204" t="s">
        <v>248</v>
      </c>
      <c r="B12" s="205" t="s">
        <v>284</v>
      </c>
      <c r="C12" s="205"/>
      <c r="D12" s="205"/>
      <c r="E12" s="205"/>
      <c r="F12" s="205"/>
      <c r="G12" s="205"/>
      <c r="H12" s="205"/>
      <c r="I12" s="205"/>
    </row>
    <row r="13" spans="1:9" ht="29.25" customHeight="1">
      <c r="A13" s="204" t="s">
        <v>257</v>
      </c>
      <c r="B13" s="205" t="s">
        <v>285</v>
      </c>
      <c r="C13" s="205"/>
      <c r="D13" s="205"/>
      <c r="E13" s="205"/>
      <c r="F13" s="205"/>
      <c r="G13" s="205"/>
      <c r="H13" s="205"/>
      <c r="I13" s="205"/>
    </row>
    <row r="14" spans="1:9" ht="33" customHeight="1">
      <c r="A14" s="204" t="s">
        <v>271</v>
      </c>
      <c r="B14" s="205" t="s">
        <v>286</v>
      </c>
      <c r="C14" s="205"/>
      <c r="D14" s="205"/>
      <c r="E14" s="205"/>
      <c r="F14" s="205"/>
      <c r="G14" s="205"/>
      <c r="H14" s="205"/>
      <c r="I14" s="205"/>
    </row>
    <row r="15" spans="1:9" ht="18.75" customHeight="1">
      <c r="A15" s="204" t="s">
        <v>258</v>
      </c>
      <c r="B15" s="205" t="s">
        <v>287</v>
      </c>
      <c r="C15" s="205"/>
      <c r="D15" s="205"/>
      <c r="E15" s="205"/>
      <c r="F15" s="205"/>
      <c r="G15" s="205"/>
      <c r="H15" s="205"/>
      <c r="I15" s="205"/>
    </row>
    <row r="16" spans="1:9" ht="30" customHeight="1">
      <c r="A16" s="204" t="s">
        <v>259</v>
      </c>
      <c r="B16" s="205" t="s">
        <v>288</v>
      </c>
      <c r="C16" s="205"/>
      <c r="D16" s="205"/>
      <c r="E16" s="205"/>
      <c r="F16" s="205"/>
      <c r="G16" s="205"/>
      <c r="H16" s="205"/>
      <c r="I16" s="205"/>
    </row>
    <row r="17" spans="1:9" ht="30" customHeight="1">
      <c r="A17" s="204" t="s">
        <v>267</v>
      </c>
      <c r="B17" s="205" t="s">
        <v>289</v>
      </c>
      <c r="C17" s="205"/>
      <c r="D17" s="205"/>
      <c r="E17" s="205"/>
      <c r="F17" s="205"/>
      <c r="G17" s="205"/>
      <c r="H17" s="205"/>
      <c r="I17" s="205"/>
    </row>
    <row r="18" spans="1:9" ht="30" customHeight="1">
      <c r="A18" s="204" t="s">
        <v>268</v>
      </c>
      <c r="B18" s="205" t="s">
        <v>290</v>
      </c>
      <c r="C18" s="205"/>
      <c r="D18" s="205"/>
      <c r="E18" s="205"/>
      <c r="F18" s="205"/>
      <c r="G18" s="205"/>
      <c r="H18" s="205"/>
      <c r="I18" s="205"/>
    </row>
    <row r="19" spans="1:9" ht="30.75" customHeight="1">
      <c r="A19" s="204" t="s">
        <v>269</v>
      </c>
      <c r="B19" s="205" t="s">
        <v>291</v>
      </c>
      <c r="C19" s="205"/>
      <c r="D19" s="205"/>
      <c r="E19" s="205"/>
      <c r="F19" s="205"/>
      <c r="G19" s="205"/>
      <c r="H19" s="205"/>
      <c r="I19" s="205"/>
    </row>
  </sheetData>
  <mergeCells count="19">
    <mergeCell ref="B12:I12"/>
    <mergeCell ref="B1:I1"/>
    <mergeCell ref="B2:I2"/>
    <mergeCell ref="B3:I3"/>
    <mergeCell ref="B4:I4"/>
    <mergeCell ref="B5:I5"/>
    <mergeCell ref="B6:I6"/>
    <mergeCell ref="B7:I7"/>
    <mergeCell ref="B8:I8"/>
    <mergeCell ref="B9:I9"/>
    <mergeCell ref="B10:I10"/>
    <mergeCell ref="B11:I11"/>
    <mergeCell ref="B19:I19"/>
    <mergeCell ref="B13:I13"/>
    <mergeCell ref="B14:I14"/>
    <mergeCell ref="B15:I15"/>
    <mergeCell ref="B16:I16"/>
    <mergeCell ref="B17:I17"/>
    <mergeCell ref="B18:I18"/>
  </mergeCells>
  <hyperlinks>
    <hyperlink ref="A1" location="'Table 7.1'!A1" display="Table 7.1"/>
    <hyperlink ref="A2" location="'Table 7.2'!A1" display="Table 7.2"/>
    <hyperlink ref="A3" location="'Table 7.3'!A1" display="Table 7.3"/>
    <hyperlink ref="A4" location="'Table 7.4'!A1" display="Table 7.4"/>
    <hyperlink ref="A5" location="'Table 7.5'!A1" display="Table 7.5"/>
    <hyperlink ref="A6" location="'Table 7.6'!A1" display="Table 7.6"/>
    <hyperlink ref="A7" location="'Table 7.7'!A1" display="Table 7.7"/>
    <hyperlink ref="A8" location="'Table 7.8'!A1" display="Table 7.8"/>
    <hyperlink ref="A9" location="'Table 7.9'!A1" display="Table 7.9"/>
    <hyperlink ref="A10" location="'Table 7.10'!A1" display="Table 7.10"/>
    <hyperlink ref="A11" location="'Table 7.11'!A1" display="Table 7.11"/>
    <hyperlink ref="A12" location="'Table 7.12'!A1" display="Table 7.12"/>
    <hyperlink ref="A13" location="'Table 7.13'!A1" display="Table 7.13"/>
    <hyperlink ref="A14" location="'Table 7.14'!A1" display="Table 7.14"/>
    <hyperlink ref="A15" location="'Table 7.15'!A1" display="Table 7.15"/>
    <hyperlink ref="A16" location="'Table 7.16'!A1" display="Table 7.16"/>
    <hyperlink ref="A17" location="'Table 7.17'!A1" display="Table 7.17"/>
    <hyperlink ref="A18" location="'Table 7.18'!A1" display="Table 7.18"/>
    <hyperlink ref="A19" location="'Table 7.19'!A1" display="Table 7.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topLeftCell="A19" workbookViewId="0">
      <selection activeCell="A24" sqref="A24"/>
    </sheetView>
  </sheetViews>
  <sheetFormatPr defaultColWidth="9.140625" defaultRowHeight="11.25"/>
  <cols>
    <col min="1" max="1" width="25.28515625" style="36" customWidth="1"/>
    <col min="2" max="16384" width="9.140625" style="5"/>
  </cols>
  <sheetData>
    <row r="1" spans="1:7" ht="12.75" customHeight="1">
      <c r="A1" s="39" t="s">
        <v>244</v>
      </c>
    </row>
    <row r="2" spans="1:7" ht="14.45" customHeight="1">
      <c r="B2" s="208" t="s">
        <v>6</v>
      </c>
      <c r="C2" s="208"/>
      <c r="D2" s="208"/>
      <c r="E2" s="208"/>
      <c r="F2" s="208"/>
      <c r="G2" s="208"/>
    </row>
    <row r="3" spans="1:7" ht="14.45" customHeight="1">
      <c r="B3" s="217" t="s">
        <v>208</v>
      </c>
      <c r="C3" s="217"/>
      <c r="D3" s="217"/>
      <c r="E3" s="217"/>
      <c r="F3" s="217"/>
      <c r="G3" s="217"/>
    </row>
    <row r="4" spans="1:7" ht="14.45" customHeight="1">
      <c r="B4" s="210">
        <v>2014</v>
      </c>
      <c r="C4" s="210"/>
      <c r="D4" s="210"/>
      <c r="E4" s="210"/>
      <c r="F4" s="210"/>
      <c r="G4" s="210"/>
    </row>
    <row r="5" spans="1:7" ht="3.6" customHeight="1">
      <c r="A5" s="98"/>
      <c r="B5" s="98"/>
      <c r="C5" s="98"/>
      <c r="D5" s="98"/>
      <c r="E5" s="98"/>
    </row>
    <row r="6" spans="1:7" ht="13.9" customHeight="1">
      <c r="A6" s="98"/>
      <c r="B6" s="206" t="s">
        <v>55</v>
      </c>
      <c r="C6" s="246"/>
      <c r="D6" s="246"/>
      <c r="E6" s="246"/>
      <c r="F6" s="246"/>
      <c r="G6" s="246"/>
    </row>
    <row r="7" spans="1:7" ht="14.45" customHeight="1">
      <c r="A7" s="15"/>
      <c r="B7" s="206" t="s">
        <v>25</v>
      </c>
      <c r="C7" s="231"/>
      <c r="D7" s="227" t="s">
        <v>24</v>
      </c>
      <c r="E7" s="233"/>
      <c r="F7" s="227" t="s">
        <v>127</v>
      </c>
      <c r="G7" s="228"/>
    </row>
    <row r="8" spans="1:7" ht="25.5" customHeight="1">
      <c r="A8" s="21" t="s">
        <v>209</v>
      </c>
      <c r="B8" s="22" t="s">
        <v>122</v>
      </c>
      <c r="C8" s="23" t="s">
        <v>136</v>
      </c>
      <c r="D8" s="22" t="s">
        <v>122</v>
      </c>
      <c r="E8" s="23" t="s">
        <v>136</v>
      </c>
      <c r="F8" s="23" t="s">
        <v>122</v>
      </c>
      <c r="G8" s="43" t="s">
        <v>136</v>
      </c>
    </row>
    <row r="9" spans="1:7" ht="7.5" customHeight="1">
      <c r="A9" s="26"/>
      <c r="B9" s="27"/>
      <c r="C9" s="27"/>
      <c r="D9" s="27"/>
      <c r="E9" s="27"/>
    </row>
    <row r="10" spans="1:7" ht="10.15" customHeight="1">
      <c r="A10" s="212" t="s">
        <v>123</v>
      </c>
      <c r="B10" s="212"/>
      <c r="C10" s="212"/>
      <c r="D10" s="212"/>
      <c r="E10" s="212"/>
      <c r="F10" s="216"/>
      <c r="G10" s="216"/>
    </row>
    <row r="11" spans="1:7" ht="7.5" customHeight="1">
      <c r="A11" s="12"/>
      <c r="B11" s="29"/>
      <c r="C11" s="29"/>
      <c r="D11" s="29"/>
      <c r="E11" s="29"/>
    </row>
    <row r="12" spans="1:7" ht="14.45" customHeight="1">
      <c r="A12" s="17" t="s">
        <v>210</v>
      </c>
      <c r="B12" s="18">
        <v>25</v>
      </c>
      <c r="C12" s="18">
        <v>56.81818181818182</v>
      </c>
      <c r="D12" s="18">
        <v>7</v>
      </c>
      <c r="E12" s="18">
        <v>10.9375</v>
      </c>
      <c r="F12" s="18">
        <v>32</v>
      </c>
      <c r="G12" s="18">
        <v>29.629629629629626</v>
      </c>
    </row>
    <row r="13" spans="1:7" ht="14.45" customHeight="1">
      <c r="A13" s="17" t="s">
        <v>211</v>
      </c>
      <c r="B13" s="18">
        <v>6</v>
      </c>
      <c r="C13" s="18">
        <v>13.636363636363635</v>
      </c>
      <c r="D13" s="18">
        <v>23</v>
      </c>
      <c r="E13" s="18">
        <v>35.9375</v>
      </c>
      <c r="F13" s="18">
        <v>29</v>
      </c>
      <c r="G13" s="18">
        <v>26.851851851851855</v>
      </c>
    </row>
    <row r="14" spans="1:7" ht="14.45" customHeight="1">
      <c r="A14" s="17" t="s">
        <v>56</v>
      </c>
      <c r="B14" s="18">
        <v>1</v>
      </c>
      <c r="C14" s="18">
        <v>2.2727272727272729</v>
      </c>
      <c r="D14" s="18">
        <v>2</v>
      </c>
      <c r="E14" s="18">
        <v>3.125</v>
      </c>
      <c r="F14" s="18">
        <v>3</v>
      </c>
      <c r="G14" s="18">
        <v>2.7777777777777777</v>
      </c>
    </row>
    <row r="15" spans="1:7" ht="14.45" customHeight="1">
      <c r="A15" s="17" t="s">
        <v>214</v>
      </c>
      <c r="B15" s="18">
        <v>2</v>
      </c>
      <c r="C15" s="18">
        <v>4.5454545454545459</v>
      </c>
      <c r="D15" s="18">
        <v>4</v>
      </c>
      <c r="E15" s="18">
        <v>6.25</v>
      </c>
      <c r="F15" s="18">
        <v>6</v>
      </c>
      <c r="G15" s="18">
        <v>5.5555555555555554</v>
      </c>
    </row>
    <row r="16" spans="1:7" ht="14.45" customHeight="1">
      <c r="A16" s="17" t="s">
        <v>57</v>
      </c>
      <c r="B16" s="18">
        <v>5</v>
      </c>
      <c r="C16" s="18">
        <v>11.363636363636363</v>
      </c>
      <c r="D16" s="18">
        <v>21</v>
      </c>
      <c r="E16" s="18">
        <v>32.8125</v>
      </c>
      <c r="F16" s="18">
        <v>26</v>
      </c>
      <c r="G16" s="18">
        <v>24.074074074074073</v>
      </c>
    </row>
    <row r="17" spans="1:8" ht="14.45" customHeight="1">
      <c r="A17" s="17" t="s">
        <v>212</v>
      </c>
      <c r="B17" s="18">
        <v>5</v>
      </c>
      <c r="C17" s="18">
        <v>11.363636363636363</v>
      </c>
      <c r="D17" s="18">
        <v>7</v>
      </c>
      <c r="E17" s="18">
        <v>10.9375</v>
      </c>
      <c r="F17" s="18">
        <v>12</v>
      </c>
      <c r="G17" s="18">
        <v>11.111111111111111</v>
      </c>
    </row>
    <row r="18" spans="1:8" ht="14.45" customHeight="1">
      <c r="A18" s="17" t="s">
        <v>58</v>
      </c>
      <c r="B18" s="18">
        <v>0</v>
      </c>
      <c r="C18" s="18">
        <v>0</v>
      </c>
      <c r="D18" s="18">
        <v>0</v>
      </c>
      <c r="E18" s="18">
        <v>0</v>
      </c>
      <c r="F18" s="18">
        <v>0</v>
      </c>
      <c r="G18" s="18">
        <v>0</v>
      </c>
    </row>
    <row r="19" spans="1:8" s="8" customFormat="1" ht="14.45" customHeight="1">
      <c r="A19" s="45" t="s">
        <v>127</v>
      </c>
      <c r="B19" s="19">
        <v>44</v>
      </c>
      <c r="C19" s="19">
        <v>100</v>
      </c>
      <c r="D19" s="19">
        <v>64</v>
      </c>
      <c r="E19" s="19">
        <v>100</v>
      </c>
      <c r="F19" s="19">
        <v>108</v>
      </c>
      <c r="G19" s="19">
        <v>100</v>
      </c>
    </row>
    <row r="20" spans="1:8" ht="7.9" customHeight="1">
      <c r="A20" s="17"/>
      <c r="B20" s="18"/>
      <c r="C20" s="18"/>
      <c r="D20" s="18"/>
      <c r="E20" s="18"/>
      <c r="F20" s="18"/>
      <c r="G20" s="18"/>
    </row>
    <row r="21" spans="1:8" s="7" customFormat="1" ht="3.75" customHeight="1">
      <c r="A21" s="53"/>
      <c r="B21" s="10"/>
      <c r="C21" s="10"/>
      <c r="D21" s="10"/>
      <c r="E21" s="10"/>
      <c r="F21" s="10"/>
      <c r="G21" s="10"/>
    </row>
    <row r="22" spans="1:8" ht="13.5" customHeight="1">
      <c r="A22" s="224" t="s">
        <v>246</v>
      </c>
      <c r="B22" s="225"/>
      <c r="C22" s="225"/>
      <c r="D22" s="225"/>
      <c r="E22" s="225"/>
      <c r="F22" s="225"/>
    </row>
    <row r="23" spans="1:8" ht="12.75" customHeight="1">
      <c r="A23" s="101" t="s">
        <v>293</v>
      </c>
      <c r="B23" s="100"/>
      <c r="C23" s="100"/>
      <c r="D23" s="100"/>
      <c r="E23" s="100"/>
    </row>
    <row r="24" spans="1:8" ht="12.75" customHeight="1">
      <c r="A24" s="108" t="s">
        <v>272</v>
      </c>
    </row>
    <row r="25" spans="1:8" ht="13.5" customHeight="1">
      <c r="A25" s="108" t="s">
        <v>262</v>
      </c>
      <c r="B25" s="100"/>
      <c r="C25" s="100"/>
      <c r="D25" s="100"/>
      <c r="E25" s="100"/>
    </row>
    <row r="27" spans="1:8">
      <c r="A27" s="5"/>
      <c r="B27" s="36"/>
    </row>
    <row r="28" spans="1:8">
      <c r="B28" s="17"/>
      <c r="C28" s="17"/>
      <c r="D28" s="17"/>
      <c r="E28" s="17"/>
      <c r="F28" s="17"/>
      <c r="G28" s="17"/>
      <c r="H28" s="17"/>
    </row>
    <row r="29" spans="1:8">
      <c r="B29" s="18"/>
      <c r="C29" s="18"/>
      <c r="D29" s="18"/>
      <c r="E29" s="18"/>
      <c r="F29" s="18"/>
      <c r="G29" s="18"/>
      <c r="H29" s="18"/>
    </row>
    <row r="68" spans="1:9" ht="15">
      <c r="A68"/>
      <c r="B68"/>
      <c r="C68"/>
    </row>
    <row r="69" spans="1:9" ht="15">
      <c r="A69"/>
      <c r="B69"/>
      <c r="C69"/>
    </row>
    <row r="70" spans="1:9">
      <c r="A70" s="5"/>
      <c r="B70" s="36"/>
    </row>
    <row r="71" spans="1:9">
      <c r="B71" s="17"/>
      <c r="C71" s="17"/>
      <c r="D71" s="17"/>
      <c r="E71" s="17"/>
      <c r="F71" s="17"/>
      <c r="G71" s="17"/>
      <c r="H71" s="17"/>
    </row>
    <row r="72" spans="1:9">
      <c r="B72" s="18"/>
      <c r="C72" s="18"/>
      <c r="D72" s="18"/>
      <c r="E72" s="18"/>
      <c r="F72" s="18"/>
      <c r="G72" s="18"/>
      <c r="H72" s="18"/>
      <c r="I72" s="19"/>
    </row>
    <row r="73" spans="1:9" ht="15">
      <c r="A73"/>
      <c r="B73" s="4"/>
      <c r="C73" s="4"/>
    </row>
    <row r="74" spans="1:9" ht="15">
      <c r="A74"/>
      <c r="B74" s="4"/>
      <c r="C74" s="4"/>
    </row>
    <row r="75" spans="1:9" ht="15">
      <c r="A75"/>
      <c r="B75" s="4"/>
      <c r="C75" s="4"/>
    </row>
    <row r="76" spans="1:9" ht="15">
      <c r="A76"/>
      <c r="B76" s="4"/>
      <c r="C76" s="4"/>
    </row>
  </sheetData>
  <mergeCells count="9">
    <mergeCell ref="A10:G10"/>
    <mergeCell ref="A22:F22"/>
    <mergeCell ref="B2:G2"/>
    <mergeCell ref="B3:G3"/>
    <mergeCell ref="B4:G4"/>
    <mergeCell ref="B6:G6"/>
    <mergeCell ref="B7:C7"/>
    <mergeCell ref="D7:E7"/>
    <mergeCell ref="F7:G7"/>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workbookViewId="0">
      <selection activeCell="H8" sqref="H8"/>
    </sheetView>
  </sheetViews>
  <sheetFormatPr defaultColWidth="9.140625" defaultRowHeight="11.25"/>
  <cols>
    <col min="1" max="1" width="17.5703125" style="36" customWidth="1"/>
    <col min="2" max="16384" width="9.140625" style="5"/>
  </cols>
  <sheetData>
    <row r="1" spans="1:7" ht="12.75" customHeight="1">
      <c r="A1" s="39" t="s">
        <v>245</v>
      </c>
    </row>
    <row r="2" spans="1:7" ht="14.45" customHeight="1">
      <c r="B2" s="208" t="s">
        <v>6</v>
      </c>
      <c r="C2" s="208"/>
      <c r="D2" s="208"/>
      <c r="E2" s="208"/>
      <c r="F2" s="208"/>
      <c r="G2" s="208"/>
    </row>
    <row r="3" spans="1:7" ht="14.45" customHeight="1">
      <c r="B3" s="217" t="s">
        <v>215</v>
      </c>
      <c r="C3" s="217"/>
      <c r="D3" s="217"/>
      <c r="E3" s="217"/>
      <c r="F3" s="217"/>
      <c r="G3" s="217"/>
    </row>
    <row r="4" spans="1:7" ht="14.45" customHeight="1">
      <c r="B4" s="210">
        <v>2014</v>
      </c>
      <c r="C4" s="210"/>
      <c r="D4" s="210"/>
      <c r="E4" s="210"/>
      <c r="F4" s="210"/>
      <c r="G4" s="210"/>
    </row>
    <row r="5" spans="1:7" ht="3.6" customHeight="1">
      <c r="A5" s="98"/>
      <c r="B5" s="98"/>
      <c r="C5" s="98"/>
      <c r="D5" s="98"/>
      <c r="E5" s="98"/>
    </row>
    <row r="6" spans="1:7" ht="13.9" customHeight="1">
      <c r="A6" s="98"/>
      <c r="B6" s="206" t="s">
        <v>55</v>
      </c>
      <c r="C6" s="246"/>
      <c r="D6" s="246"/>
      <c r="E6" s="246"/>
      <c r="F6" s="246"/>
      <c r="G6" s="246"/>
    </row>
    <row r="7" spans="1:7" ht="14.45" customHeight="1">
      <c r="A7" s="15"/>
      <c r="B7" s="206" t="s">
        <v>25</v>
      </c>
      <c r="C7" s="231"/>
      <c r="D7" s="227" t="s">
        <v>24</v>
      </c>
      <c r="E7" s="233"/>
      <c r="F7" s="227" t="s">
        <v>127</v>
      </c>
      <c r="G7" s="228"/>
    </row>
    <row r="8" spans="1:7" ht="25.5" customHeight="1">
      <c r="A8" s="21" t="s">
        <v>216</v>
      </c>
      <c r="B8" s="22" t="s">
        <v>122</v>
      </c>
      <c r="C8" s="23" t="s">
        <v>136</v>
      </c>
      <c r="D8" s="22" t="s">
        <v>122</v>
      </c>
      <c r="E8" s="23" t="s">
        <v>136</v>
      </c>
      <c r="F8" s="23" t="s">
        <v>122</v>
      </c>
      <c r="G8" s="43" t="s">
        <v>136</v>
      </c>
    </row>
    <row r="9" spans="1:7" ht="7.5" customHeight="1">
      <c r="A9" s="26"/>
      <c r="B9" s="27"/>
      <c r="C9" s="27"/>
      <c r="D9" s="27"/>
      <c r="E9" s="27"/>
    </row>
    <row r="10" spans="1:7" ht="10.15" customHeight="1">
      <c r="A10" s="212" t="s">
        <v>123</v>
      </c>
      <c r="B10" s="212"/>
      <c r="C10" s="212"/>
      <c r="D10" s="212"/>
      <c r="E10" s="212"/>
      <c r="F10" s="216"/>
      <c r="G10" s="216"/>
    </row>
    <row r="11" spans="1:7" ht="7.5" customHeight="1">
      <c r="A11" s="12"/>
      <c r="B11" s="29"/>
      <c r="C11" s="29"/>
      <c r="D11" s="29"/>
      <c r="E11" s="29"/>
    </row>
    <row r="12" spans="1:7" ht="14.45" customHeight="1">
      <c r="A12" s="17" t="s">
        <v>59</v>
      </c>
      <c r="B12" s="18">
        <v>7</v>
      </c>
      <c r="C12" s="18">
        <f>B12/B$27*100</f>
        <v>15.909090909090908</v>
      </c>
      <c r="D12" s="18">
        <v>8</v>
      </c>
      <c r="E12" s="18">
        <f t="shared" ref="E12:E27" si="0">D12/D$27*100</f>
        <v>12.5</v>
      </c>
      <c r="F12" s="18">
        <v>15</v>
      </c>
      <c r="G12" s="18">
        <f t="shared" ref="G12:G27" si="1">F12/F$27*100</f>
        <v>13.888888888888889</v>
      </c>
    </row>
    <row r="13" spans="1:7" ht="14.45" customHeight="1">
      <c r="A13" s="17" t="s">
        <v>60</v>
      </c>
      <c r="B13" s="18">
        <v>16</v>
      </c>
      <c r="C13" s="18">
        <f t="shared" ref="C13:C27" si="2">B13/B$27*100</f>
        <v>36.363636363636367</v>
      </c>
      <c r="D13" s="18">
        <v>10</v>
      </c>
      <c r="E13" s="18">
        <f t="shared" si="0"/>
        <v>15.625</v>
      </c>
      <c r="F13" s="18">
        <v>26</v>
      </c>
      <c r="G13" s="18">
        <f t="shared" si="1"/>
        <v>24.074074074074073</v>
      </c>
    </row>
    <row r="14" spans="1:7" ht="14.45" customHeight="1">
      <c r="A14" s="17" t="s">
        <v>217</v>
      </c>
      <c r="B14" s="18">
        <v>6</v>
      </c>
      <c r="C14" s="18">
        <f t="shared" si="2"/>
        <v>13.636363636363635</v>
      </c>
      <c r="D14" s="18">
        <v>25</v>
      </c>
      <c r="E14" s="18">
        <f t="shared" si="0"/>
        <v>39.0625</v>
      </c>
      <c r="F14" s="18">
        <v>31</v>
      </c>
      <c r="G14" s="18">
        <f t="shared" si="1"/>
        <v>28.703703703703702</v>
      </c>
    </row>
    <row r="15" spans="1:7" ht="14.45" customHeight="1">
      <c r="A15" s="17" t="s">
        <v>218</v>
      </c>
      <c r="B15" s="18">
        <v>2</v>
      </c>
      <c r="C15" s="18">
        <f t="shared" si="2"/>
        <v>4.5454545454545459</v>
      </c>
      <c r="D15" s="18">
        <v>1</v>
      </c>
      <c r="E15" s="18">
        <f t="shared" si="0"/>
        <v>1.5625</v>
      </c>
      <c r="F15" s="18">
        <v>3</v>
      </c>
      <c r="G15" s="18">
        <f t="shared" si="1"/>
        <v>2.7777777777777777</v>
      </c>
    </row>
    <row r="16" spans="1:7" ht="14.45" customHeight="1">
      <c r="A16" s="17" t="s">
        <v>56</v>
      </c>
      <c r="B16" s="18">
        <v>1</v>
      </c>
      <c r="C16" s="18">
        <f t="shared" si="2"/>
        <v>2.2727272727272729</v>
      </c>
      <c r="D16" s="18">
        <v>0</v>
      </c>
      <c r="E16" s="18">
        <f t="shared" si="0"/>
        <v>0</v>
      </c>
      <c r="F16" s="18">
        <v>1</v>
      </c>
      <c r="G16" s="18">
        <f t="shared" si="1"/>
        <v>0.92592592592592582</v>
      </c>
    </row>
    <row r="17" spans="1:9" ht="14.45" customHeight="1">
      <c r="A17" s="17" t="s">
        <v>61</v>
      </c>
      <c r="B17" s="18">
        <v>5</v>
      </c>
      <c r="C17" s="18">
        <f t="shared" si="2"/>
        <v>11.363636363636363</v>
      </c>
      <c r="D17" s="18">
        <v>10</v>
      </c>
      <c r="E17" s="18">
        <f t="shared" si="0"/>
        <v>15.625</v>
      </c>
      <c r="F17" s="18">
        <v>15</v>
      </c>
      <c r="G17" s="18">
        <f t="shared" si="1"/>
        <v>13.888888888888889</v>
      </c>
    </row>
    <row r="18" spans="1:9" ht="14.45" customHeight="1">
      <c r="A18" s="17" t="s">
        <v>62</v>
      </c>
      <c r="B18" s="18">
        <v>24</v>
      </c>
      <c r="C18" s="18">
        <f t="shared" si="2"/>
        <v>54.54545454545454</v>
      </c>
      <c r="D18" s="18">
        <v>9</v>
      </c>
      <c r="E18" s="18">
        <f t="shared" si="0"/>
        <v>14.0625</v>
      </c>
      <c r="F18" s="18">
        <v>33</v>
      </c>
      <c r="G18" s="18">
        <f t="shared" si="1"/>
        <v>30.555555555555557</v>
      </c>
    </row>
    <row r="19" spans="1:9" ht="14.45" customHeight="1">
      <c r="A19" s="17" t="s">
        <v>63</v>
      </c>
      <c r="B19" s="18">
        <v>10</v>
      </c>
      <c r="C19" s="18">
        <f t="shared" si="2"/>
        <v>22.727272727272727</v>
      </c>
      <c r="D19" s="18">
        <v>35</v>
      </c>
      <c r="E19" s="18">
        <f t="shared" si="0"/>
        <v>54.6875</v>
      </c>
      <c r="F19" s="18">
        <v>45</v>
      </c>
      <c r="G19" s="18">
        <f t="shared" si="1"/>
        <v>41.666666666666671</v>
      </c>
    </row>
    <row r="20" spans="1:9" ht="14.45" customHeight="1">
      <c r="A20" s="17" t="s">
        <v>64</v>
      </c>
      <c r="B20" s="18">
        <v>8</v>
      </c>
      <c r="C20" s="18">
        <f t="shared" si="2"/>
        <v>18.181818181818183</v>
      </c>
      <c r="D20" s="18">
        <v>5</v>
      </c>
      <c r="E20" s="18">
        <f t="shared" si="0"/>
        <v>7.8125</v>
      </c>
      <c r="F20" s="18">
        <v>13</v>
      </c>
      <c r="G20" s="18">
        <f t="shared" si="1"/>
        <v>12.037037037037036</v>
      </c>
    </row>
    <row r="21" spans="1:9" ht="14.45" customHeight="1">
      <c r="A21" s="17" t="s">
        <v>65</v>
      </c>
      <c r="B21" s="18">
        <v>5</v>
      </c>
      <c r="C21" s="18">
        <f t="shared" si="2"/>
        <v>11.363636363636363</v>
      </c>
      <c r="D21" s="18">
        <v>1</v>
      </c>
      <c r="E21" s="18">
        <f t="shared" si="0"/>
        <v>1.5625</v>
      </c>
      <c r="F21" s="18">
        <v>6</v>
      </c>
      <c r="G21" s="18">
        <f t="shared" si="1"/>
        <v>5.5555555555555554</v>
      </c>
    </row>
    <row r="22" spans="1:9" ht="14.45" customHeight="1">
      <c r="A22" s="17" t="s">
        <v>66</v>
      </c>
      <c r="B22" s="18">
        <v>2</v>
      </c>
      <c r="C22" s="18">
        <f t="shared" si="2"/>
        <v>4.5454545454545459</v>
      </c>
      <c r="D22" s="18">
        <v>2</v>
      </c>
      <c r="E22" s="18">
        <f t="shared" si="0"/>
        <v>3.125</v>
      </c>
      <c r="F22" s="18">
        <v>4</v>
      </c>
      <c r="G22" s="18">
        <f t="shared" si="1"/>
        <v>3.7037037037037033</v>
      </c>
    </row>
    <row r="23" spans="1:9" ht="14.45" customHeight="1">
      <c r="A23" s="17" t="s">
        <v>67</v>
      </c>
      <c r="B23" s="18">
        <v>1</v>
      </c>
      <c r="C23" s="18">
        <f t="shared" si="2"/>
        <v>2.2727272727272729</v>
      </c>
      <c r="D23" s="18">
        <v>2</v>
      </c>
      <c r="E23" s="18">
        <f t="shared" si="0"/>
        <v>3.125</v>
      </c>
      <c r="F23" s="18">
        <v>3</v>
      </c>
      <c r="G23" s="18">
        <f t="shared" si="1"/>
        <v>2.7777777777777777</v>
      </c>
    </row>
    <row r="24" spans="1:9" ht="14.45" customHeight="1">
      <c r="A24" s="17" t="s">
        <v>68</v>
      </c>
      <c r="B24" s="18">
        <v>1</v>
      </c>
      <c r="C24" s="18">
        <f t="shared" si="2"/>
        <v>2.2727272727272729</v>
      </c>
      <c r="D24" s="18">
        <v>2</v>
      </c>
      <c r="E24" s="18">
        <f t="shared" si="0"/>
        <v>3.125</v>
      </c>
      <c r="F24" s="18">
        <v>3</v>
      </c>
      <c r="G24" s="18">
        <f t="shared" si="1"/>
        <v>2.7777777777777777</v>
      </c>
    </row>
    <row r="25" spans="1:9" ht="14.45" customHeight="1">
      <c r="A25" s="17" t="s">
        <v>69</v>
      </c>
      <c r="B25" s="18">
        <v>6</v>
      </c>
      <c r="C25" s="18">
        <f t="shared" si="2"/>
        <v>13.636363636363635</v>
      </c>
      <c r="D25" s="18">
        <v>6</v>
      </c>
      <c r="E25" s="18">
        <f t="shared" si="0"/>
        <v>9.375</v>
      </c>
      <c r="F25" s="18">
        <v>12</v>
      </c>
      <c r="G25" s="18">
        <f t="shared" si="1"/>
        <v>11.111111111111111</v>
      </c>
    </row>
    <row r="26" spans="1:9" ht="14.45" customHeight="1">
      <c r="A26" s="17" t="s">
        <v>70</v>
      </c>
      <c r="B26" s="18">
        <v>4</v>
      </c>
      <c r="C26" s="18">
        <f t="shared" si="2"/>
        <v>9.0909090909090917</v>
      </c>
      <c r="D26" s="18">
        <v>4</v>
      </c>
      <c r="E26" s="18">
        <f t="shared" si="0"/>
        <v>6.25</v>
      </c>
      <c r="F26" s="18">
        <v>8</v>
      </c>
      <c r="G26" s="18">
        <f t="shared" si="1"/>
        <v>7.4074074074074066</v>
      </c>
    </row>
    <row r="27" spans="1:9" s="8" customFormat="1" ht="14.45" customHeight="1">
      <c r="A27" s="45" t="s">
        <v>127</v>
      </c>
      <c r="B27" s="19">
        <v>44</v>
      </c>
      <c r="C27" s="19">
        <f t="shared" si="2"/>
        <v>100</v>
      </c>
      <c r="D27" s="19">
        <v>64</v>
      </c>
      <c r="E27" s="19">
        <f t="shared" si="0"/>
        <v>100</v>
      </c>
      <c r="F27" s="19">
        <v>108</v>
      </c>
      <c r="G27" s="19">
        <f t="shared" si="1"/>
        <v>100</v>
      </c>
      <c r="H27" s="126"/>
      <c r="I27" s="126"/>
    </row>
    <row r="28" spans="1:9" ht="7.9" customHeight="1">
      <c r="A28" s="17"/>
      <c r="B28" s="18"/>
      <c r="C28" s="18"/>
      <c r="D28" s="18"/>
      <c r="E28" s="18"/>
      <c r="F28" s="18"/>
      <c r="G28" s="18"/>
    </row>
    <row r="29" spans="1:9" s="7" customFormat="1" ht="4.5" customHeight="1">
      <c r="A29" s="53"/>
      <c r="B29" s="10"/>
      <c r="C29" s="10"/>
      <c r="D29" s="10"/>
      <c r="E29" s="10"/>
      <c r="F29" s="10"/>
      <c r="G29" s="10"/>
    </row>
    <row r="30" spans="1:9" ht="13.5" customHeight="1">
      <c r="A30" s="224" t="s">
        <v>213</v>
      </c>
      <c r="B30" s="225"/>
      <c r="C30" s="225"/>
      <c r="D30" s="225"/>
      <c r="E30" s="225"/>
      <c r="F30" s="225"/>
    </row>
    <row r="31" spans="1:9" ht="12.75" customHeight="1">
      <c r="A31" s="101" t="s">
        <v>292</v>
      </c>
      <c r="B31" s="100"/>
      <c r="C31" s="100"/>
      <c r="D31" s="100"/>
      <c r="E31" s="100"/>
    </row>
    <row r="32" spans="1:9" ht="12.75" customHeight="1">
      <c r="A32" s="108" t="s">
        <v>272</v>
      </c>
    </row>
    <row r="33" spans="1:16" ht="24.75" customHeight="1">
      <c r="A33" s="247" t="s">
        <v>263</v>
      </c>
      <c r="B33" s="247"/>
      <c r="C33" s="247"/>
      <c r="D33" s="247"/>
      <c r="E33" s="247"/>
      <c r="F33" s="247"/>
      <c r="G33" s="247"/>
    </row>
    <row r="34" spans="1:16" s="189" customFormat="1" ht="15" customHeight="1">
      <c r="A34" s="108" t="s">
        <v>219</v>
      </c>
      <c r="B34" s="188"/>
      <c r="C34" s="188"/>
      <c r="D34" s="188"/>
      <c r="E34" s="188"/>
    </row>
    <row r="36" spans="1:16">
      <c r="A36" s="5"/>
      <c r="B36" s="36"/>
    </row>
    <row r="38" spans="1:16">
      <c r="B38" s="17"/>
      <c r="C38" s="17"/>
      <c r="D38" s="17"/>
      <c r="E38" s="17"/>
      <c r="F38" s="17"/>
      <c r="G38" s="17"/>
      <c r="H38" s="17"/>
      <c r="I38" s="17"/>
      <c r="J38" s="17"/>
      <c r="K38" s="17"/>
      <c r="L38" s="17"/>
      <c r="M38" s="17"/>
      <c r="N38" s="17"/>
      <c r="O38" s="17"/>
      <c r="P38" s="17"/>
    </row>
    <row r="39" spans="1:16">
      <c r="B39" s="18"/>
      <c r="C39" s="18"/>
      <c r="D39" s="18"/>
      <c r="E39" s="18"/>
      <c r="F39" s="18"/>
      <c r="G39" s="18"/>
      <c r="H39" s="18"/>
      <c r="I39" s="18"/>
      <c r="J39" s="18"/>
      <c r="K39" s="18"/>
      <c r="L39" s="18"/>
      <c r="M39" s="18"/>
      <c r="N39" s="18"/>
      <c r="O39" s="18"/>
      <c r="P39" s="18"/>
    </row>
    <row r="40" spans="1:16">
      <c r="B40" s="18"/>
      <c r="C40" s="18"/>
      <c r="D40" s="18"/>
      <c r="E40" s="18"/>
      <c r="F40" s="18"/>
      <c r="G40" s="18"/>
      <c r="H40" s="18"/>
      <c r="I40" s="18"/>
      <c r="J40" s="18"/>
      <c r="K40" s="18"/>
      <c r="L40" s="18"/>
      <c r="M40" s="18"/>
      <c r="N40" s="18"/>
      <c r="O40" s="18"/>
      <c r="P40" s="18"/>
    </row>
    <row r="78" spans="1:3" ht="15">
      <c r="A78"/>
      <c r="B78"/>
      <c r="C78"/>
    </row>
    <row r="79" spans="1:3" ht="15">
      <c r="A79"/>
      <c r="B79"/>
      <c r="C79"/>
    </row>
    <row r="80" spans="1:3" ht="15">
      <c r="A80"/>
      <c r="B80"/>
      <c r="C80"/>
    </row>
    <row r="81" spans="1:3" ht="15">
      <c r="A81"/>
      <c r="B81"/>
      <c r="C81"/>
    </row>
    <row r="82" spans="1:3" ht="15">
      <c r="A82"/>
      <c r="B82"/>
      <c r="C82"/>
    </row>
    <row r="83" spans="1:3" ht="15">
      <c r="A83"/>
      <c r="B83"/>
      <c r="C83"/>
    </row>
    <row r="84" spans="1:3" ht="15">
      <c r="A84"/>
      <c r="B84"/>
      <c r="C84"/>
    </row>
    <row r="85" spans="1:3" ht="15">
      <c r="A85"/>
      <c r="B85"/>
      <c r="C85"/>
    </row>
    <row r="86" spans="1:3" ht="15">
      <c r="A86"/>
      <c r="B86"/>
      <c r="C86"/>
    </row>
    <row r="87" spans="1:3" ht="15">
      <c r="A87"/>
      <c r="B87"/>
      <c r="C87"/>
    </row>
    <row r="88" spans="1:3" ht="15">
      <c r="A88"/>
      <c r="B88"/>
      <c r="C88"/>
    </row>
    <row r="89" spans="1:3" ht="15">
      <c r="A89"/>
      <c r="B89"/>
      <c r="C89"/>
    </row>
    <row r="90" spans="1:3" ht="15">
      <c r="A90"/>
      <c r="B90"/>
      <c r="C90"/>
    </row>
    <row r="91" spans="1:3" ht="15">
      <c r="A91"/>
      <c r="B91"/>
      <c r="C91"/>
    </row>
    <row r="92" spans="1:3" ht="15">
      <c r="A92"/>
      <c r="B92"/>
      <c r="C92"/>
    </row>
    <row r="93" spans="1:3" ht="15">
      <c r="A93"/>
      <c r="B93"/>
      <c r="C93"/>
    </row>
    <row r="94" spans="1:3" ht="15">
      <c r="A94"/>
      <c r="B94"/>
      <c r="C94"/>
    </row>
    <row r="95" spans="1:3" ht="15">
      <c r="A95"/>
      <c r="B95"/>
      <c r="C95"/>
    </row>
    <row r="96" spans="1:3" ht="15">
      <c r="A96"/>
      <c r="B96"/>
      <c r="C96"/>
    </row>
  </sheetData>
  <sortState ref="A79:C93">
    <sortCondition ref="C79:C93"/>
  </sortState>
  <mergeCells count="10">
    <mergeCell ref="A33:G33"/>
    <mergeCell ref="A10:G10"/>
    <mergeCell ref="A30:F30"/>
    <mergeCell ref="B2:G2"/>
    <mergeCell ref="B3:G3"/>
    <mergeCell ref="B4:G4"/>
    <mergeCell ref="B6:G6"/>
    <mergeCell ref="B7:C7"/>
    <mergeCell ref="D7:E7"/>
    <mergeCell ref="F7:G7"/>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topLeftCell="A7" workbookViewId="0">
      <selection activeCell="A16" sqref="A16"/>
    </sheetView>
  </sheetViews>
  <sheetFormatPr defaultColWidth="9.140625" defaultRowHeight="11.25"/>
  <cols>
    <col min="1" max="1" width="17.5703125" style="36" customWidth="1"/>
    <col min="2" max="9" width="9.140625" style="5"/>
    <col min="10" max="10" width="10" style="5" customWidth="1"/>
    <col min="11" max="11" width="8.42578125" style="5" customWidth="1"/>
    <col min="12" max="12" width="9.140625" style="5"/>
    <col min="13" max="13" width="11.42578125" style="5" customWidth="1"/>
    <col min="14" max="16384" width="9.140625" style="5"/>
  </cols>
  <sheetData>
    <row r="1" spans="1:13" ht="12.75" customHeight="1">
      <c r="A1" s="39" t="s">
        <v>247</v>
      </c>
    </row>
    <row r="2" spans="1:13" ht="15">
      <c r="B2" s="208" t="s">
        <v>71</v>
      </c>
      <c r="C2" s="208"/>
      <c r="D2" s="208"/>
      <c r="E2" s="208"/>
      <c r="F2" s="208"/>
      <c r="G2" s="208"/>
      <c r="H2" s="208"/>
      <c r="I2" s="208"/>
      <c r="J2" s="208"/>
      <c r="K2" s="208"/>
      <c r="L2" s="143"/>
      <c r="M2" s="143"/>
    </row>
    <row r="3" spans="1:13" ht="15">
      <c r="B3" s="217" t="s">
        <v>72</v>
      </c>
      <c r="C3" s="217"/>
      <c r="D3" s="217"/>
      <c r="E3" s="217"/>
      <c r="F3" s="217"/>
      <c r="G3" s="217"/>
      <c r="H3" s="217"/>
      <c r="I3" s="217"/>
      <c r="J3" s="217"/>
      <c r="K3" s="217"/>
      <c r="L3" s="143"/>
      <c r="M3" s="143"/>
    </row>
    <row r="4" spans="1:13" ht="15">
      <c r="B4" s="210" t="s">
        <v>194</v>
      </c>
      <c r="C4" s="210"/>
      <c r="D4" s="210"/>
      <c r="E4" s="210"/>
      <c r="F4" s="210"/>
      <c r="G4" s="210"/>
      <c r="H4" s="210"/>
      <c r="I4" s="210"/>
      <c r="J4" s="210"/>
      <c r="K4" s="210"/>
      <c r="L4" s="143"/>
      <c r="M4" s="143"/>
    </row>
    <row r="5" spans="1:13" ht="27.75" customHeight="1">
      <c r="A5" s="15"/>
      <c r="B5" s="206">
        <v>2011</v>
      </c>
      <c r="C5" s="219"/>
      <c r="D5" s="248">
        <v>2012</v>
      </c>
      <c r="E5" s="249"/>
      <c r="F5" s="248">
        <v>2013</v>
      </c>
      <c r="G5" s="249"/>
      <c r="H5" s="248">
        <v>2014</v>
      </c>
      <c r="I5" s="250"/>
      <c r="J5" s="251" t="s">
        <v>221</v>
      </c>
      <c r="K5" s="252"/>
      <c r="L5" s="168"/>
      <c r="M5" s="168"/>
    </row>
    <row r="6" spans="1:13" ht="33.75">
      <c r="A6" s="21" t="s">
        <v>75</v>
      </c>
      <c r="B6" s="22" t="s">
        <v>122</v>
      </c>
      <c r="C6" s="23" t="s">
        <v>222</v>
      </c>
      <c r="D6" s="22" t="s">
        <v>122</v>
      </c>
      <c r="E6" s="23" t="s">
        <v>222</v>
      </c>
      <c r="F6" s="22" t="s">
        <v>122</v>
      </c>
      <c r="G6" s="23" t="s">
        <v>222</v>
      </c>
      <c r="H6" s="23" t="s">
        <v>122</v>
      </c>
      <c r="I6" s="23" t="s">
        <v>222</v>
      </c>
      <c r="J6" s="23" t="s">
        <v>122</v>
      </c>
      <c r="K6" s="43" t="s">
        <v>222</v>
      </c>
      <c r="L6" s="27"/>
      <c r="M6" s="27"/>
    </row>
    <row r="7" spans="1:13">
      <c r="A7" s="26"/>
      <c r="B7" s="27"/>
      <c r="C7" s="27"/>
      <c r="D7" s="27"/>
      <c r="E7" s="27"/>
      <c r="F7" s="28"/>
      <c r="G7" s="28"/>
      <c r="H7" s="28"/>
      <c r="I7" s="28"/>
      <c r="J7" s="28"/>
      <c r="K7" s="28"/>
    </row>
    <row r="8" spans="1:13" ht="15">
      <c r="A8" s="212" t="s">
        <v>123</v>
      </c>
      <c r="B8" s="212"/>
      <c r="C8" s="212"/>
      <c r="D8" s="212"/>
      <c r="E8" s="212"/>
      <c r="F8" s="212"/>
      <c r="G8" s="212"/>
      <c r="H8" s="212"/>
      <c r="I8" s="212"/>
      <c r="J8" s="212"/>
      <c r="K8" s="212"/>
      <c r="L8" s="143"/>
      <c r="M8" s="143"/>
    </row>
    <row r="9" spans="1:13">
      <c r="A9" s="12"/>
      <c r="B9" s="29"/>
      <c r="C9" s="29"/>
      <c r="D9" s="29"/>
      <c r="E9" s="29"/>
    </row>
    <row r="10" spans="1:13">
      <c r="A10" s="17" t="s">
        <v>131</v>
      </c>
      <c r="B10" s="18">
        <v>77</v>
      </c>
      <c r="C10" s="18">
        <v>46.107784431137731</v>
      </c>
      <c r="D10" s="18">
        <v>59</v>
      </c>
      <c r="E10" s="18">
        <v>37.341772151898731</v>
      </c>
      <c r="F10" s="18">
        <v>62</v>
      </c>
      <c r="G10" s="18">
        <v>41.891891891891895</v>
      </c>
      <c r="H10" s="18">
        <v>42</v>
      </c>
      <c r="I10" s="18">
        <v>38.888888888888893</v>
      </c>
      <c r="J10" s="135">
        <v>60</v>
      </c>
      <c r="K10" s="18">
        <v>41.308089500860582</v>
      </c>
      <c r="L10" s="18"/>
      <c r="M10" s="18"/>
    </row>
    <row r="11" spans="1:13">
      <c r="A11" s="17" t="s">
        <v>74</v>
      </c>
      <c r="B11" s="18">
        <v>571</v>
      </c>
      <c r="C11" s="18">
        <v>36.346276257161044</v>
      </c>
      <c r="D11" s="18">
        <v>551</v>
      </c>
      <c r="E11" s="18">
        <v>36.538461538461533</v>
      </c>
      <c r="F11" s="18">
        <v>489</v>
      </c>
      <c r="G11" s="18">
        <v>33.310626702997276</v>
      </c>
      <c r="H11" s="18">
        <v>409</v>
      </c>
      <c r="I11" s="18">
        <v>31.853582554517136</v>
      </c>
      <c r="J11" s="135">
        <v>505</v>
      </c>
      <c r="K11" s="18">
        <v>34.642428399931404</v>
      </c>
      <c r="L11" s="18"/>
      <c r="M11" s="18"/>
    </row>
    <row r="12" spans="1:13">
      <c r="A12" s="17" t="s">
        <v>135</v>
      </c>
      <c r="B12" s="18">
        <v>3761</v>
      </c>
      <c r="C12" s="18">
        <v>38.047546788062718</v>
      </c>
      <c r="D12" s="18">
        <v>3776</v>
      </c>
      <c r="E12" s="18">
        <v>39.016325687125445</v>
      </c>
      <c r="F12" s="18">
        <v>3572</v>
      </c>
      <c r="G12" s="18">
        <v>37.7829490162894</v>
      </c>
      <c r="H12" s="18">
        <v>3257</v>
      </c>
      <c r="I12" s="18">
        <v>36.550331051509374</v>
      </c>
      <c r="J12" s="135">
        <v>3591.5</v>
      </c>
      <c r="K12" s="18">
        <v>37.877030162412993</v>
      </c>
      <c r="L12" s="18"/>
      <c r="M12" s="18"/>
    </row>
    <row r="13" spans="1:13">
      <c r="A13" s="17"/>
      <c r="B13" s="18"/>
      <c r="C13" s="18"/>
      <c r="D13" s="18"/>
      <c r="E13" s="18"/>
      <c r="F13" s="18"/>
      <c r="G13" s="18"/>
      <c r="H13" s="18"/>
      <c r="I13" s="18"/>
      <c r="J13" s="18"/>
      <c r="K13" s="18"/>
      <c r="L13" s="52"/>
      <c r="M13" s="52"/>
    </row>
    <row r="14" spans="1:13" ht="7.5" customHeight="1">
      <c r="A14" s="50"/>
      <c r="B14" s="51"/>
      <c r="C14" s="51"/>
      <c r="D14" s="51"/>
      <c r="E14" s="51"/>
      <c r="F14" s="51"/>
      <c r="G14" s="51"/>
      <c r="H14" s="51"/>
      <c r="I14" s="51"/>
      <c r="J14" s="51"/>
      <c r="K14" s="51"/>
      <c r="L14" s="52"/>
      <c r="M14" s="52"/>
    </row>
    <row r="15" spans="1:13">
      <c r="A15" s="151" t="s">
        <v>177</v>
      </c>
      <c r="B15" s="151"/>
      <c r="C15" s="151"/>
      <c r="D15" s="151"/>
      <c r="E15" s="151"/>
      <c r="F15" s="151"/>
      <c r="G15" s="151"/>
      <c r="H15" s="151"/>
      <c r="I15" s="151"/>
      <c r="J15" s="151"/>
      <c r="K15" s="151"/>
    </row>
    <row r="16" spans="1:13" ht="15">
      <c r="A16" s="151" t="s">
        <v>292</v>
      </c>
      <c r="B16" s="150"/>
      <c r="C16" s="150"/>
      <c r="D16" s="150"/>
      <c r="E16" s="150"/>
      <c r="F16" s="150"/>
      <c r="G16" s="150"/>
      <c r="H16" s="150"/>
      <c r="I16" s="150"/>
      <c r="J16" s="150"/>
      <c r="K16" s="150"/>
    </row>
    <row r="17" spans="1:18">
      <c r="A17" s="149" t="s">
        <v>17</v>
      </c>
      <c r="B17" s="149"/>
      <c r="C17" s="149"/>
      <c r="D17" s="149"/>
      <c r="E17" s="149"/>
      <c r="F17" s="149"/>
      <c r="G17" s="149"/>
      <c r="H17" s="149"/>
      <c r="I17" s="149"/>
      <c r="J17" s="149"/>
      <c r="K17" s="149"/>
      <c r="L17" s="149"/>
      <c r="M17" s="149"/>
      <c r="N17" s="149"/>
      <c r="O17" s="149"/>
      <c r="P17" s="149"/>
      <c r="Q17" s="149"/>
      <c r="R17" s="149"/>
    </row>
    <row r="18" spans="1:18" ht="24" customHeight="1">
      <c r="A18" s="247" t="s">
        <v>264</v>
      </c>
      <c r="B18" s="247"/>
      <c r="C18" s="247"/>
      <c r="D18" s="247"/>
      <c r="E18" s="247"/>
      <c r="F18" s="247"/>
      <c r="G18" s="247"/>
      <c r="H18" s="247"/>
      <c r="I18" s="247"/>
      <c r="J18" s="247"/>
      <c r="K18" s="247"/>
      <c r="L18" s="138"/>
      <c r="M18" s="138"/>
      <c r="N18" s="149"/>
      <c r="O18" s="149"/>
      <c r="P18" s="149"/>
      <c r="Q18" s="149"/>
      <c r="R18" s="149"/>
    </row>
    <row r="19" spans="1:18">
      <c r="A19" s="146"/>
      <c r="B19" s="146"/>
      <c r="C19" s="146"/>
      <c r="D19" s="146"/>
      <c r="E19" s="146"/>
      <c r="F19" s="146"/>
      <c r="G19" s="146"/>
      <c r="H19" s="146"/>
      <c r="I19" s="146"/>
      <c r="J19" s="146"/>
      <c r="K19" s="146"/>
      <c r="L19" s="146"/>
      <c r="M19" s="146"/>
      <c r="N19" s="149"/>
      <c r="O19" s="149"/>
      <c r="P19" s="149"/>
      <c r="Q19" s="149"/>
      <c r="R19" s="149"/>
    </row>
    <row r="20" spans="1:18" ht="15">
      <c r="A20" s="56"/>
      <c r="B20" s="136"/>
      <c r="C20" s="136"/>
      <c r="D20" s="136"/>
      <c r="E20" s="136"/>
      <c r="F20" s="56"/>
      <c r="G20" s="150"/>
      <c r="H20" s="150"/>
      <c r="I20" s="150"/>
      <c r="J20" s="150"/>
      <c r="K20" s="150"/>
    </row>
    <row r="21" spans="1:18" ht="12">
      <c r="A21" s="56"/>
      <c r="B21" s="54"/>
      <c r="C21" s="54"/>
      <c r="D21" s="54"/>
      <c r="E21" s="54"/>
      <c r="F21" s="54"/>
      <c r="G21" s="149"/>
      <c r="H21" s="149"/>
      <c r="I21" s="149"/>
      <c r="J21" s="149"/>
      <c r="K21" s="149"/>
    </row>
    <row r="22" spans="1:18" ht="12">
      <c r="A22" s="56"/>
      <c r="B22" s="54"/>
      <c r="C22" s="54"/>
      <c r="D22" s="54"/>
      <c r="E22" s="54"/>
      <c r="F22" s="54"/>
      <c r="G22" s="17"/>
      <c r="H22" s="17"/>
      <c r="I22" s="17"/>
      <c r="J22" s="17"/>
      <c r="K22" s="17"/>
      <c r="L22" s="17"/>
      <c r="M22" s="17"/>
      <c r="N22" s="17"/>
      <c r="O22" s="17"/>
    </row>
    <row r="23" spans="1:18" ht="12">
      <c r="A23" s="56"/>
      <c r="B23" s="54"/>
      <c r="C23" s="54"/>
      <c r="D23" s="54"/>
      <c r="E23" s="54"/>
      <c r="F23" s="54"/>
      <c r="G23" s="18"/>
      <c r="H23" s="18"/>
      <c r="I23" s="18"/>
      <c r="J23" s="18"/>
      <c r="K23" s="18"/>
      <c r="L23" s="18"/>
      <c r="M23" s="18"/>
      <c r="N23" s="18"/>
      <c r="O23" s="19"/>
    </row>
    <row r="24" spans="1:18">
      <c r="B24" s="18"/>
      <c r="C24" s="18"/>
      <c r="D24" s="18"/>
      <c r="E24" s="18"/>
      <c r="F24" s="18"/>
      <c r="G24" s="18"/>
      <c r="H24" s="18"/>
      <c r="I24" s="18"/>
      <c r="J24" s="18"/>
      <c r="K24" s="18"/>
      <c r="L24" s="18"/>
      <c r="M24" s="18"/>
      <c r="N24" s="18"/>
      <c r="O24" s="19"/>
    </row>
    <row r="25" spans="1:18">
      <c r="B25" s="18"/>
      <c r="C25" s="18"/>
      <c r="D25" s="18"/>
      <c r="E25" s="18"/>
      <c r="F25" s="18"/>
      <c r="G25" s="18"/>
      <c r="H25" s="18"/>
      <c r="I25" s="18"/>
      <c r="J25" s="18"/>
      <c r="K25" s="18"/>
      <c r="L25" s="18"/>
      <c r="M25" s="18"/>
      <c r="N25" s="18"/>
      <c r="O25" s="19"/>
    </row>
  </sheetData>
  <mergeCells count="10">
    <mergeCell ref="A18:K18"/>
    <mergeCell ref="A8:K8"/>
    <mergeCell ref="B2:K2"/>
    <mergeCell ref="B3:K3"/>
    <mergeCell ref="B4:K4"/>
    <mergeCell ref="B5:C5"/>
    <mergeCell ref="D5:E5"/>
    <mergeCell ref="F5:G5"/>
    <mergeCell ref="H5:I5"/>
    <mergeCell ref="J5:K5"/>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4"/>
  <sheetViews>
    <sheetView showGridLines="0" workbookViewId="0">
      <selection activeCell="A25" sqref="A25:G25"/>
    </sheetView>
  </sheetViews>
  <sheetFormatPr defaultColWidth="9.140625" defaultRowHeight="11.25"/>
  <cols>
    <col min="1" max="1" width="20.28515625" style="36" customWidth="1"/>
    <col min="2" max="7" width="15.7109375" style="5" customWidth="1"/>
    <col min="8" max="8" width="14.42578125" style="5" customWidth="1"/>
    <col min="9" max="13" width="11.7109375" style="5" customWidth="1"/>
    <col min="14" max="16384" width="9.140625" style="5"/>
  </cols>
  <sheetData>
    <row r="1" spans="1:14" ht="12.75" customHeight="1">
      <c r="A1" s="39" t="s">
        <v>248</v>
      </c>
    </row>
    <row r="2" spans="1:14" ht="14.45" customHeight="1">
      <c r="A2" s="5" t="s">
        <v>256</v>
      </c>
      <c r="B2" s="208" t="s">
        <v>249</v>
      </c>
      <c r="C2" s="208"/>
      <c r="D2" s="208"/>
      <c r="E2" s="208"/>
      <c r="F2" s="208"/>
      <c r="G2" s="208"/>
      <c r="H2" s="95"/>
      <c r="I2" s="95"/>
      <c r="J2" s="95"/>
      <c r="K2" s="95"/>
      <c r="L2" s="96"/>
      <c r="M2" s="96"/>
    </row>
    <row r="3" spans="1:14" ht="14.45" customHeight="1">
      <c r="A3" s="5"/>
      <c r="B3" s="217" t="s">
        <v>79</v>
      </c>
      <c r="C3" s="217"/>
      <c r="D3" s="217"/>
      <c r="E3" s="217"/>
      <c r="F3" s="217"/>
      <c r="G3" s="217"/>
      <c r="H3" s="97"/>
      <c r="I3" s="97"/>
      <c r="J3" s="97"/>
      <c r="K3" s="97"/>
      <c r="L3" s="96"/>
      <c r="M3" s="96"/>
    </row>
    <row r="4" spans="1:14" ht="14.45" customHeight="1">
      <c r="A4" s="5"/>
      <c r="B4" s="210">
        <v>2014</v>
      </c>
      <c r="C4" s="210"/>
      <c r="D4" s="210"/>
      <c r="E4" s="210"/>
      <c r="F4" s="210"/>
      <c r="G4" s="210"/>
      <c r="H4" s="98"/>
      <c r="I4" s="98"/>
      <c r="J4" s="98"/>
      <c r="K4" s="98"/>
      <c r="L4" s="96"/>
      <c r="M4" s="96"/>
    </row>
    <row r="5" spans="1:14" ht="3.6" customHeight="1">
      <c r="A5" s="98"/>
      <c r="B5" s="98"/>
      <c r="C5" s="98"/>
      <c r="D5" s="98"/>
      <c r="E5" s="98"/>
      <c r="F5" s="98"/>
      <c r="G5" s="98"/>
      <c r="H5" s="98"/>
      <c r="I5" s="98"/>
      <c r="J5" s="98"/>
      <c r="K5" s="98"/>
    </row>
    <row r="6" spans="1:14" ht="14.45" customHeight="1">
      <c r="A6" s="15"/>
      <c r="B6" s="206" t="s">
        <v>131</v>
      </c>
      <c r="C6" s="231"/>
      <c r="D6" s="232" t="s">
        <v>74</v>
      </c>
      <c r="E6" s="233"/>
      <c r="F6" s="232" t="s">
        <v>135</v>
      </c>
      <c r="G6" s="228"/>
    </row>
    <row r="7" spans="1:14" ht="25.5" customHeight="1">
      <c r="A7" s="21" t="s">
        <v>121</v>
      </c>
      <c r="B7" s="22" t="s">
        <v>77</v>
      </c>
      <c r="C7" s="23" t="s">
        <v>78</v>
      </c>
      <c r="D7" s="22" t="s">
        <v>77</v>
      </c>
      <c r="E7" s="23" t="s">
        <v>78</v>
      </c>
      <c r="F7" s="22" t="s">
        <v>77</v>
      </c>
      <c r="G7" s="43" t="s">
        <v>78</v>
      </c>
    </row>
    <row r="8" spans="1:14" ht="7.5" customHeight="1">
      <c r="A8" s="26"/>
      <c r="B8" s="27"/>
      <c r="C8" s="27"/>
      <c r="D8" s="27"/>
      <c r="E8" s="27"/>
      <c r="F8" s="27"/>
      <c r="G8" s="27"/>
    </row>
    <row r="9" spans="1:14" ht="7.5" customHeight="1">
      <c r="A9" s="12"/>
      <c r="B9" s="29"/>
      <c r="C9" s="29"/>
      <c r="D9" s="29"/>
      <c r="E9" s="29"/>
      <c r="F9" s="29"/>
      <c r="G9" s="29"/>
    </row>
    <row r="10" spans="1:14" ht="14.45" customHeight="1">
      <c r="A10" s="17" t="s">
        <v>124</v>
      </c>
      <c r="B10" s="141">
        <v>21890000</v>
      </c>
      <c r="C10" s="141">
        <v>4378000</v>
      </c>
      <c r="D10" s="141">
        <v>234422000</v>
      </c>
      <c r="E10" s="141">
        <v>4688440</v>
      </c>
      <c r="F10" s="141">
        <v>1211437000</v>
      </c>
      <c r="G10" s="141">
        <v>4520287.313432836</v>
      </c>
      <c r="I10" s="2"/>
      <c r="J10" s="2"/>
      <c r="K10" s="2"/>
      <c r="L10" s="2"/>
      <c r="M10" s="2"/>
      <c r="N10" s="2"/>
    </row>
    <row r="11" spans="1:14" ht="14.45" customHeight="1">
      <c r="A11" s="17" t="s">
        <v>125</v>
      </c>
      <c r="B11" s="141">
        <v>20798000</v>
      </c>
      <c r="C11" s="141">
        <v>1094631.5789473683</v>
      </c>
      <c r="D11" s="141">
        <v>260227000</v>
      </c>
      <c r="E11" s="141">
        <v>949733.57664233574</v>
      </c>
      <c r="F11" s="141">
        <v>1423980000</v>
      </c>
      <c r="G11" s="141">
        <v>821684.93941142526</v>
      </c>
      <c r="I11" s="2"/>
      <c r="J11" s="2"/>
      <c r="K11" s="2"/>
      <c r="L11" s="2"/>
      <c r="M11" s="2"/>
      <c r="N11" s="2"/>
    </row>
    <row r="12" spans="1:14" ht="14.45" customHeight="1">
      <c r="A12" s="17" t="s">
        <v>126</v>
      </c>
      <c r="B12" s="141">
        <v>7326000</v>
      </c>
      <c r="C12" s="141">
        <v>87214.28571428571</v>
      </c>
      <c r="D12" s="141">
        <v>81787000</v>
      </c>
      <c r="E12" s="141">
        <v>85194.791666666672</v>
      </c>
      <c r="F12" s="141">
        <v>588640000</v>
      </c>
      <c r="G12" s="141">
        <v>85186.685962373376</v>
      </c>
      <c r="I12" s="2"/>
      <c r="J12" s="2"/>
      <c r="K12" s="2"/>
      <c r="L12" s="2"/>
      <c r="M12" s="2"/>
      <c r="N12" s="2"/>
    </row>
    <row r="13" spans="1:14" ht="14.45" customHeight="1">
      <c r="A13" s="45" t="s">
        <v>127</v>
      </c>
      <c r="B13" s="140">
        <v>50014000</v>
      </c>
      <c r="C13" s="140">
        <v>463092.59259259258</v>
      </c>
      <c r="D13" s="140">
        <v>576436000</v>
      </c>
      <c r="E13" s="140">
        <v>448937.69470404985</v>
      </c>
      <c r="F13" s="140">
        <v>3224057000</v>
      </c>
      <c r="G13" s="140">
        <v>361806.4190326563</v>
      </c>
      <c r="I13" s="2"/>
      <c r="J13" s="2"/>
      <c r="K13" s="2"/>
      <c r="L13" s="2"/>
      <c r="M13" s="2"/>
      <c r="N13" s="2"/>
    </row>
    <row r="14" spans="1:14" ht="14.45" customHeight="1">
      <c r="A14" s="17"/>
      <c r="B14" s="141"/>
      <c r="C14" s="141"/>
      <c r="D14" s="141"/>
      <c r="E14" s="141"/>
      <c r="F14" s="141"/>
      <c r="G14" s="141"/>
    </row>
    <row r="15" spans="1:14" ht="14.45" customHeight="1">
      <c r="A15" s="17" t="s">
        <v>128</v>
      </c>
      <c r="B15" s="141">
        <f>SUM(B10:B11)</f>
        <v>42688000</v>
      </c>
      <c r="C15" s="141">
        <f t="shared" ref="C15:G15" si="0">SUM(C10:C11)</f>
        <v>5472631.5789473681</v>
      </c>
      <c r="D15" s="141">
        <f t="shared" si="0"/>
        <v>494649000</v>
      </c>
      <c r="E15" s="141">
        <f t="shared" si="0"/>
        <v>5638173.5766423354</v>
      </c>
      <c r="F15" s="141">
        <f t="shared" si="0"/>
        <v>2635417000</v>
      </c>
      <c r="G15" s="141">
        <f t="shared" si="0"/>
        <v>5341972.252844261</v>
      </c>
      <c r="L15" s="7"/>
      <c r="M15" s="7"/>
    </row>
    <row r="16" spans="1:14" s="7" customFormat="1" ht="7.5" customHeight="1">
      <c r="A16" s="33"/>
      <c r="B16" s="13"/>
      <c r="C16" s="13"/>
      <c r="D16" s="13"/>
      <c r="E16" s="13"/>
      <c r="F16" s="13"/>
      <c r="G16" s="13"/>
    </row>
    <row r="17" spans="1:256" s="7" customFormat="1" ht="7.5" customHeight="1">
      <c r="A17" s="31"/>
    </row>
    <row r="18" spans="1:256" ht="14.45" customHeight="1">
      <c r="A18" s="224" t="s">
        <v>254</v>
      </c>
      <c r="B18" s="224"/>
      <c r="C18" s="224"/>
      <c r="D18" s="224"/>
      <c r="E18" s="224"/>
      <c r="F18" s="224"/>
      <c r="G18" s="224"/>
      <c r="H18" s="193"/>
      <c r="I18" s="193"/>
      <c r="J18" s="193"/>
      <c r="K18" s="193"/>
      <c r="L18" s="193"/>
      <c r="M18" s="193"/>
    </row>
    <row r="19" spans="1:256" ht="12.75" customHeight="1">
      <c r="A19" s="214" t="s">
        <v>292</v>
      </c>
      <c r="B19" s="214"/>
      <c r="C19" s="214"/>
      <c r="D19" s="214"/>
      <c r="E19" s="214"/>
      <c r="F19" s="214"/>
      <c r="G19" s="214"/>
      <c r="H19" s="100"/>
      <c r="I19" s="100"/>
      <c r="J19" s="100"/>
      <c r="K19" s="100"/>
    </row>
    <row r="20" spans="1:256" ht="12.75" customHeight="1">
      <c r="A20" s="211" t="s">
        <v>17</v>
      </c>
      <c r="B20" s="211"/>
      <c r="C20" s="211"/>
      <c r="D20" s="211"/>
      <c r="E20" s="211"/>
      <c r="F20" s="211"/>
      <c r="G20" s="211"/>
      <c r="H20" s="100"/>
      <c r="I20" s="100"/>
      <c r="J20" s="100"/>
      <c r="K20" s="100"/>
    </row>
    <row r="21" spans="1:256" ht="12.75" customHeight="1">
      <c r="A21" s="215" t="s">
        <v>18</v>
      </c>
      <c r="B21" s="215"/>
      <c r="C21" s="215"/>
      <c r="D21" s="215"/>
      <c r="E21" s="215"/>
      <c r="F21" s="215"/>
      <c r="G21" s="215"/>
      <c r="H21" s="100"/>
      <c r="I21" s="100"/>
      <c r="J21" s="100"/>
      <c r="K21" s="100"/>
      <c r="L21" s="100"/>
      <c r="M21" s="100"/>
      <c r="N21" s="100"/>
      <c r="O21" s="100"/>
      <c r="P21" s="100"/>
      <c r="Q21" s="100"/>
      <c r="R21" s="100"/>
    </row>
    <row r="22" spans="1:256" ht="25.5" customHeight="1">
      <c r="A22" s="223" t="s">
        <v>19</v>
      </c>
      <c r="B22" s="223"/>
      <c r="C22" s="223"/>
      <c r="D22" s="223"/>
      <c r="E22" s="223"/>
      <c r="F22" s="223"/>
      <c r="G22" s="223"/>
      <c r="H22" s="198"/>
      <c r="I22" s="198"/>
      <c r="J22" s="198"/>
      <c r="K22" s="198"/>
      <c r="L22" s="198"/>
      <c r="M22" s="198"/>
      <c r="N22" s="100"/>
      <c r="O22" s="100"/>
      <c r="P22" s="100"/>
      <c r="Q22" s="100"/>
      <c r="R22" s="100"/>
    </row>
    <row r="23" spans="1:256" ht="12.75" customHeight="1">
      <c r="A23" s="211" t="s">
        <v>20</v>
      </c>
      <c r="B23" s="211"/>
      <c r="C23" s="211"/>
      <c r="D23" s="211"/>
      <c r="E23" s="211"/>
      <c r="F23" s="211"/>
      <c r="G23" s="211"/>
      <c r="H23" s="211"/>
      <c r="I23" s="99"/>
      <c r="J23" s="99"/>
      <c r="K23" s="99"/>
      <c r="L23" s="99"/>
      <c r="M23" s="99"/>
      <c r="N23" s="99"/>
      <c r="O23" s="99"/>
      <c r="P23" s="99"/>
      <c r="Q23" s="99"/>
      <c r="R23" s="99"/>
    </row>
    <row r="24" spans="1:256" ht="12.75" customHeight="1">
      <c r="A24" s="253" t="s">
        <v>21</v>
      </c>
      <c r="B24" s="253"/>
      <c r="C24" s="253"/>
      <c r="D24" s="253"/>
      <c r="E24" s="253"/>
      <c r="F24" s="253"/>
      <c r="G24" s="253"/>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row>
    <row r="25" spans="1:256" ht="21.6" customHeight="1">
      <c r="A25" s="239" t="s">
        <v>264</v>
      </c>
      <c r="B25" s="239"/>
      <c r="C25" s="239"/>
      <c r="D25" s="239"/>
      <c r="E25" s="239"/>
      <c r="F25" s="239"/>
      <c r="G25" s="239"/>
      <c r="H25" s="147"/>
      <c r="I25" s="147"/>
      <c r="J25" s="147"/>
      <c r="K25" s="147"/>
      <c r="L25" s="147"/>
      <c r="M25" s="147"/>
    </row>
    <row r="26" spans="1:256" ht="14.25" customHeight="1">
      <c r="A26" s="108" t="s">
        <v>265</v>
      </c>
      <c r="B26" s="108"/>
      <c r="C26" s="108"/>
      <c r="D26" s="108"/>
      <c r="E26" s="108"/>
      <c r="F26" s="108"/>
      <c r="G26" s="108"/>
      <c r="H26" s="108"/>
    </row>
    <row r="58" spans="1:11" ht="3.6" customHeight="1">
      <c r="A58" s="98"/>
      <c r="B58" s="98"/>
      <c r="C58" s="98"/>
      <c r="D58" s="98"/>
      <c r="E58" s="98"/>
      <c r="F58" s="98"/>
      <c r="G58" s="98"/>
      <c r="H58" s="98"/>
      <c r="I58" s="98"/>
      <c r="J58" s="98"/>
      <c r="K58" s="98"/>
    </row>
    <row r="59" spans="1:11" ht="5.45" customHeight="1">
      <c r="A59" s="5"/>
    </row>
    <row r="60" spans="1:11" ht="14.45" customHeight="1">
      <c r="A60" s="5"/>
    </row>
    <row r="61" spans="1:11" ht="14.45" customHeight="1">
      <c r="A61" s="5"/>
    </row>
    <row r="62" spans="1:11" ht="14.45" customHeight="1">
      <c r="A62" s="5"/>
    </row>
    <row r="63" spans="1:11" ht="14.45" customHeight="1">
      <c r="A63" s="5"/>
    </row>
    <row r="64" spans="1:11" ht="14.45" customHeight="1">
      <c r="A64" s="5"/>
    </row>
  </sheetData>
  <mergeCells count="14">
    <mergeCell ref="A24:G24"/>
    <mergeCell ref="B6:C6"/>
    <mergeCell ref="D6:E6"/>
    <mergeCell ref="F6:G6"/>
    <mergeCell ref="A25:G25"/>
    <mergeCell ref="A20:G20"/>
    <mergeCell ref="A21:G21"/>
    <mergeCell ref="A22:G22"/>
    <mergeCell ref="A23:H23"/>
    <mergeCell ref="B2:G2"/>
    <mergeCell ref="B3:G3"/>
    <mergeCell ref="B4:G4"/>
    <mergeCell ref="A18:G18"/>
    <mergeCell ref="A19:G19"/>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topLeftCell="A4" workbookViewId="0">
      <selection activeCell="C14" sqref="C14"/>
    </sheetView>
  </sheetViews>
  <sheetFormatPr defaultColWidth="9.140625" defaultRowHeight="11.25"/>
  <cols>
    <col min="1" max="1" width="20.28515625" style="36" customWidth="1"/>
    <col min="2" max="6" width="10.7109375" style="5" customWidth="1"/>
    <col min="7" max="7" width="14.42578125" style="5" customWidth="1"/>
    <col min="8" max="12" width="11.7109375" style="5" customWidth="1"/>
    <col min="13" max="16384" width="9.140625" style="5"/>
  </cols>
  <sheetData>
    <row r="1" spans="1:13" ht="12.75" customHeight="1">
      <c r="A1" s="39" t="s">
        <v>257</v>
      </c>
    </row>
    <row r="2" spans="1:13" ht="30" customHeight="1">
      <c r="A2" s="5"/>
      <c r="B2" s="208" t="s">
        <v>251</v>
      </c>
      <c r="C2" s="208"/>
      <c r="D2" s="208"/>
      <c r="E2" s="208"/>
      <c r="F2" s="208"/>
      <c r="G2" s="142"/>
      <c r="H2" s="142"/>
      <c r="I2" s="142"/>
      <c r="J2" s="142"/>
      <c r="K2" s="143"/>
      <c r="L2" s="143"/>
    </row>
    <row r="3" spans="1:13" ht="14.45" customHeight="1">
      <c r="A3" s="5"/>
      <c r="B3" s="217" t="s">
        <v>252</v>
      </c>
      <c r="C3" s="217"/>
      <c r="D3" s="217"/>
      <c r="E3" s="217"/>
      <c r="F3" s="217"/>
      <c r="G3" s="144"/>
      <c r="H3" s="144"/>
      <c r="I3" s="144"/>
      <c r="J3" s="144"/>
      <c r="K3" s="143"/>
      <c r="L3" s="143"/>
    </row>
    <row r="4" spans="1:13" ht="14.45" customHeight="1">
      <c r="A4" s="5"/>
      <c r="B4" s="210" t="s">
        <v>253</v>
      </c>
      <c r="C4" s="210"/>
      <c r="D4" s="210"/>
      <c r="E4" s="210"/>
      <c r="F4" s="210"/>
      <c r="G4" s="145"/>
      <c r="H4" s="145"/>
      <c r="I4" s="145"/>
      <c r="J4" s="145"/>
      <c r="K4" s="143"/>
      <c r="L4" s="143"/>
    </row>
    <row r="5" spans="1:13" ht="3.6" customHeight="1">
      <c r="A5" s="145"/>
      <c r="B5" s="145"/>
      <c r="C5" s="145"/>
      <c r="D5" s="145"/>
      <c r="E5" s="145"/>
      <c r="F5" s="145"/>
      <c r="G5" s="145"/>
      <c r="H5" s="145"/>
      <c r="I5" s="145"/>
      <c r="J5" s="145"/>
    </row>
    <row r="6" spans="1:13" ht="14.45" customHeight="1">
      <c r="A6" s="15"/>
      <c r="B6" s="206" t="s">
        <v>1</v>
      </c>
      <c r="C6" s="207"/>
      <c r="D6" s="207"/>
      <c r="E6" s="207"/>
      <c r="F6" s="207"/>
    </row>
    <row r="7" spans="1:13" ht="25.5" customHeight="1">
      <c r="A7" s="21" t="s">
        <v>75</v>
      </c>
      <c r="B7" s="148" t="s">
        <v>3</v>
      </c>
      <c r="C7" s="148" t="s">
        <v>2</v>
      </c>
      <c r="D7" s="190" t="s">
        <v>5</v>
      </c>
      <c r="E7" s="169" t="s">
        <v>4</v>
      </c>
      <c r="F7" s="152" t="s">
        <v>127</v>
      </c>
    </row>
    <row r="8" spans="1:13" ht="14.45" customHeight="1">
      <c r="A8" s="17" t="s">
        <v>131</v>
      </c>
      <c r="B8" s="170">
        <v>29</v>
      </c>
      <c r="C8" s="170">
        <v>40</v>
      </c>
      <c r="D8" s="170">
        <v>24</v>
      </c>
      <c r="E8" s="170">
        <v>30</v>
      </c>
      <c r="F8" s="170">
        <v>30</v>
      </c>
      <c r="H8" s="2"/>
      <c r="I8" s="2"/>
      <c r="J8" s="2"/>
      <c r="K8" s="2"/>
      <c r="L8" s="2"/>
      <c r="M8" s="2"/>
    </row>
    <row r="9" spans="1:13" ht="14.45" customHeight="1">
      <c r="A9" s="17" t="s">
        <v>135</v>
      </c>
      <c r="B9" s="170">
        <v>37</v>
      </c>
      <c r="C9" s="170">
        <v>40</v>
      </c>
      <c r="D9" s="170">
        <v>19</v>
      </c>
      <c r="E9" s="170">
        <v>31</v>
      </c>
      <c r="F9" s="170">
        <v>30</v>
      </c>
      <c r="H9" s="2"/>
      <c r="I9" s="2"/>
      <c r="J9" s="2"/>
      <c r="K9" s="2"/>
      <c r="L9" s="2"/>
      <c r="M9" s="2"/>
    </row>
    <row r="10" spans="1:13" s="7" customFormat="1" ht="7.5" customHeight="1">
      <c r="A10" s="33"/>
      <c r="B10" s="13"/>
      <c r="C10" s="13"/>
      <c r="D10" s="13"/>
      <c r="E10" s="13"/>
      <c r="F10" s="13"/>
    </row>
    <row r="11" spans="1:13" s="7" customFormat="1" ht="7.5" customHeight="1">
      <c r="A11" s="31"/>
    </row>
    <row r="12" spans="1:13" ht="14.45" customHeight="1">
      <c r="A12" s="224" t="s">
        <v>266</v>
      </c>
      <c r="B12" s="224"/>
      <c r="C12" s="224"/>
      <c r="D12" s="224"/>
      <c r="E12" s="224"/>
      <c r="F12" s="224"/>
      <c r="G12" s="193"/>
      <c r="H12" s="193"/>
      <c r="I12" s="193"/>
      <c r="J12" s="193"/>
      <c r="K12" s="193"/>
      <c r="L12" s="193"/>
    </row>
    <row r="13" spans="1:13" ht="12.75" customHeight="1">
      <c r="A13" s="151" t="s">
        <v>292</v>
      </c>
      <c r="B13" s="150"/>
      <c r="C13" s="150"/>
      <c r="D13" s="150"/>
      <c r="E13" s="150"/>
      <c r="F13" s="150"/>
      <c r="G13" s="150"/>
      <c r="H13" s="150"/>
      <c r="I13" s="150"/>
      <c r="J13" s="150"/>
    </row>
    <row r="14" spans="1:13" ht="12.75" customHeight="1">
      <c r="A14" s="108" t="s">
        <v>272</v>
      </c>
    </row>
    <row r="15" spans="1:13" ht="12.75" customHeight="1">
      <c r="A15" s="17"/>
      <c r="B15" s="2"/>
      <c r="C15" s="2"/>
      <c r="D15" s="2"/>
      <c r="F15" s="18"/>
      <c r="G15" s="18"/>
      <c r="I15" s="18"/>
    </row>
    <row r="16" spans="1:13" ht="12.75" customHeight="1">
      <c r="A16" s="17"/>
      <c r="B16" s="2"/>
      <c r="C16" s="2"/>
      <c r="D16" s="2"/>
      <c r="F16" s="18"/>
      <c r="G16" s="18"/>
      <c r="I16" s="18"/>
    </row>
    <row r="17" spans="1:14" ht="12.75" customHeight="1">
      <c r="A17" s="17"/>
      <c r="B17" s="182"/>
      <c r="C17" s="182"/>
      <c r="D17" s="182"/>
      <c r="E17" s="68"/>
      <c r="F17" s="18"/>
      <c r="G17" s="18"/>
      <c r="I17" s="18"/>
    </row>
    <row r="18" spans="1:14" ht="12.75" customHeight="1">
      <c r="A18" s="17"/>
      <c r="B18" s="170"/>
      <c r="C18" s="170"/>
      <c r="D18" s="170"/>
      <c r="E18" s="170"/>
      <c r="F18" s="18"/>
      <c r="G18" s="18"/>
      <c r="I18" s="18"/>
    </row>
    <row r="19" spans="1:14" ht="12.75" customHeight="1">
      <c r="A19" s="17"/>
      <c r="B19" s="170"/>
      <c r="C19" s="170"/>
      <c r="D19" s="170"/>
      <c r="E19" s="170"/>
      <c r="F19" s="18"/>
      <c r="G19" s="18"/>
      <c r="I19" s="18"/>
    </row>
    <row r="20" spans="1:14" ht="12.75" customHeight="1">
      <c r="A20" s="17"/>
      <c r="B20" s="18"/>
      <c r="C20" s="18"/>
      <c r="D20" s="18"/>
      <c r="F20" s="18"/>
      <c r="G20" s="18"/>
      <c r="I20" s="18"/>
    </row>
    <row r="21" spans="1:14" ht="12.75" customHeight="1">
      <c r="A21" s="149"/>
      <c r="B21" s="150"/>
      <c r="C21" s="150"/>
      <c r="D21" s="150"/>
      <c r="E21" s="150"/>
      <c r="F21" s="150"/>
      <c r="G21" s="150"/>
      <c r="H21" s="150"/>
      <c r="I21" s="150"/>
      <c r="J21" s="150"/>
    </row>
    <row r="22" spans="1:14" ht="12.75" customHeight="1">
      <c r="B22" s="149"/>
      <c r="C22" s="149"/>
      <c r="D22" s="149"/>
      <c r="E22" s="149"/>
      <c r="F22" s="149"/>
      <c r="G22" s="149"/>
      <c r="H22" s="149"/>
      <c r="I22" s="149"/>
      <c r="J22" s="149"/>
    </row>
    <row r="23" spans="1:14">
      <c r="B23" s="17"/>
      <c r="C23" s="17"/>
      <c r="D23" s="17"/>
      <c r="E23" s="17"/>
      <c r="F23" s="17"/>
      <c r="G23" s="17"/>
      <c r="H23" s="17"/>
      <c r="I23" s="17"/>
      <c r="J23" s="17"/>
      <c r="K23" s="17"/>
      <c r="L23" s="17"/>
      <c r="M23" s="17"/>
      <c r="N23" s="17"/>
    </row>
    <row r="24" spans="1:14">
      <c r="A24" s="17"/>
      <c r="B24" s="18"/>
      <c r="C24" s="18"/>
      <c r="D24" s="18"/>
      <c r="E24" s="18"/>
      <c r="F24" s="18"/>
      <c r="G24" s="18"/>
      <c r="H24" s="18"/>
      <c r="I24" s="18"/>
      <c r="J24" s="18"/>
      <c r="K24" s="18"/>
    </row>
    <row r="25" spans="1:14">
      <c r="B25" s="18"/>
      <c r="C25" s="18"/>
      <c r="D25" s="18"/>
      <c r="E25" s="18"/>
      <c r="F25" s="18"/>
      <c r="G25" s="18"/>
      <c r="H25" s="18"/>
      <c r="I25" s="18"/>
      <c r="J25" s="18"/>
      <c r="K25" s="18"/>
    </row>
    <row r="26" spans="1:14">
      <c r="B26" s="18"/>
      <c r="C26" s="18"/>
      <c r="D26" s="18"/>
      <c r="E26" s="18"/>
      <c r="F26" s="18"/>
      <c r="G26" s="18"/>
      <c r="H26" s="18"/>
      <c r="I26" s="18"/>
      <c r="J26" s="18"/>
      <c r="K26" s="18"/>
      <c r="L26" s="42"/>
      <c r="M26" s="42"/>
      <c r="N26" s="42"/>
    </row>
    <row r="62" spans="1:10" ht="3.6" customHeight="1">
      <c r="A62" s="145"/>
      <c r="B62" s="145"/>
      <c r="C62" s="145"/>
      <c r="D62" s="145"/>
      <c r="E62" s="145"/>
      <c r="F62" s="145"/>
      <c r="G62" s="145"/>
      <c r="H62" s="145"/>
      <c r="I62" s="145"/>
      <c r="J62" s="145"/>
    </row>
    <row r="63" spans="1:10" ht="5.45" customHeight="1">
      <c r="A63" s="5"/>
    </row>
    <row r="64" spans="1:10" ht="14.45" customHeight="1">
      <c r="A64" s="5"/>
    </row>
    <row r="65" spans="1:1" ht="14.45" customHeight="1">
      <c r="A65" s="5"/>
    </row>
    <row r="66" spans="1:1" ht="14.45" customHeight="1">
      <c r="A66" s="5"/>
    </row>
  </sheetData>
  <mergeCells count="5">
    <mergeCell ref="B6:F6"/>
    <mergeCell ref="B2:F2"/>
    <mergeCell ref="B3:F3"/>
    <mergeCell ref="B4:F4"/>
    <mergeCell ref="A12:F12"/>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4"/>
  <sheetViews>
    <sheetView showGridLines="0" tabSelected="1" topLeftCell="A46" workbookViewId="0">
      <selection activeCell="G56" sqref="G56"/>
    </sheetView>
  </sheetViews>
  <sheetFormatPr defaultColWidth="9.140625" defaultRowHeight="11.25"/>
  <cols>
    <col min="1" max="1" width="21" style="36" customWidth="1"/>
    <col min="2" max="16384" width="9.140625" style="5"/>
  </cols>
  <sheetData>
    <row r="1" spans="1:16" ht="12.75" customHeight="1">
      <c r="A1" s="39" t="s">
        <v>271</v>
      </c>
    </row>
    <row r="2" spans="1:16" ht="14.45" customHeight="1">
      <c r="A2" s="208" t="s">
        <v>149</v>
      </c>
      <c r="B2" s="208"/>
      <c r="C2" s="208"/>
      <c r="D2" s="208"/>
      <c r="E2" s="208"/>
      <c r="F2" s="208"/>
      <c r="G2" s="208"/>
      <c r="H2" s="208"/>
      <c r="I2" s="208"/>
      <c r="J2" s="208"/>
      <c r="K2" s="208"/>
      <c r="L2" s="208"/>
      <c r="M2" s="208"/>
      <c r="N2" s="208"/>
      <c r="O2" s="208"/>
      <c r="P2" s="208"/>
    </row>
    <row r="3" spans="1:16" ht="14.45" customHeight="1">
      <c r="A3" s="217" t="s">
        <v>84</v>
      </c>
      <c r="B3" s="217"/>
      <c r="C3" s="217"/>
      <c r="D3" s="217"/>
      <c r="E3" s="217"/>
      <c r="F3" s="217"/>
      <c r="G3" s="217"/>
      <c r="H3" s="217"/>
      <c r="I3" s="217"/>
      <c r="J3" s="217"/>
      <c r="K3" s="217"/>
      <c r="L3" s="217"/>
      <c r="M3" s="217"/>
      <c r="N3" s="217"/>
      <c r="O3" s="217"/>
      <c r="P3" s="217"/>
    </row>
    <row r="4" spans="1:16" ht="14.45" customHeight="1">
      <c r="A4" s="210" t="s">
        <v>150</v>
      </c>
      <c r="B4" s="210"/>
      <c r="C4" s="210"/>
      <c r="D4" s="210"/>
      <c r="E4" s="210"/>
      <c r="F4" s="210"/>
      <c r="G4" s="210"/>
      <c r="H4" s="210"/>
      <c r="I4" s="210"/>
      <c r="J4" s="210"/>
      <c r="K4" s="210"/>
      <c r="L4" s="210"/>
      <c r="M4" s="210"/>
      <c r="N4" s="210"/>
      <c r="O4" s="210"/>
      <c r="P4" s="210"/>
    </row>
    <row r="5" spans="1:16" ht="3.6" customHeight="1">
      <c r="A5" s="20"/>
      <c r="B5" s="20"/>
      <c r="C5" s="20"/>
      <c r="D5" s="20"/>
      <c r="E5" s="20"/>
      <c r="F5" s="20"/>
      <c r="G5" s="20"/>
      <c r="H5" s="20"/>
      <c r="I5" s="20"/>
      <c r="J5" s="20"/>
      <c r="K5" s="20"/>
      <c r="L5" s="3"/>
    </row>
    <row r="6" spans="1:16" ht="14.45" customHeight="1">
      <c r="A6" s="15"/>
      <c r="B6" s="206" t="s">
        <v>143</v>
      </c>
      <c r="C6" s="236"/>
      <c r="D6" s="236"/>
      <c r="E6" s="236"/>
      <c r="F6" s="236"/>
      <c r="G6" s="236"/>
      <c r="H6" s="236"/>
      <c r="I6" s="236"/>
      <c r="J6" s="236"/>
      <c r="K6" s="236"/>
      <c r="L6" s="236"/>
      <c r="M6" s="254"/>
      <c r="N6" s="254"/>
      <c r="O6" s="254"/>
      <c r="P6" s="81"/>
    </row>
    <row r="7" spans="1:16" ht="25.5" customHeight="1">
      <c r="A7" s="21" t="s">
        <v>85</v>
      </c>
      <c r="B7" s="22" t="s">
        <v>10</v>
      </c>
      <c r="C7" s="24" t="s">
        <v>11</v>
      </c>
      <c r="D7" s="24" t="s">
        <v>12</v>
      </c>
      <c r="E7" s="24" t="s">
        <v>13</v>
      </c>
      <c r="F7" s="24" t="s">
        <v>14</v>
      </c>
      <c r="G7" s="24" t="s">
        <v>116</v>
      </c>
      <c r="H7" s="24" t="s">
        <v>117</v>
      </c>
      <c r="I7" s="24" t="s">
        <v>118</v>
      </c>
      <c r="J7" s="25" t="s">
        <v>119</v>
      </c>
      <c r="K7" s="25" t="s">
        <v>120</v>
      </c>
      <c r="L7" s="14">
        <v>2010</v>
      </c>
      <c r="M7" s="6">
        <v>2011</v>
      </c>
      <c r="N7" s="69">
        <v>2012</v>
      </c>
      <c r="O7" s="80">
        <v>2013</v>
      </c>
      <c r="P7" s="67">
        <v>2014</v>
      </c>
    </row>
    <row r="8" spans="1:16" ht="7.5" customHeight="1">
      <c r="A8" s="26"/>
      <c r="B8" s="27"/>
      <c r="C8" s="28"/>
      <c r="D8" s="28"/>
      <c r="E8" s="28"/>
      <c r="F8" s="28"/>
      <c r="G8" s="28"/>
      <c r="H8" s="28"/>
      <c r="I8" s="28"/>
      <c r="J8" s="28"/>
      <c r="K8" s="28"/>
    </row>
    <row r="9" spans="1:16" ht="10.15" customHeight="1">
      <c r="A9" s="212" t="s">
        <v>101</v>
      </c>
      <c r="B9" s="212"/>
      <c r="C9" s="212"/>
      <c r="D9" s="212"/>
      <c r="E9" s="212"/>
      <c r="F9" s="212"/>
      <c r="G9" s="212"/>
      <c r="H9" s="212"/>
      <c r="I9" s="212"/>
      <c r="J9" s="212"/>
      <c r="K9" s="212"/>
      <c r="L9" s="212"/>
      <c r="M9" s="212"/>
      <c r="N9" s="212"/>
      <c r="O9" s="212"/>
      <c r="P9" s="212"/>
    </row>
    <row r="10" spans="1:16" ht="7.5" customHeight="1">
      <c r="A10" s="12"/>
      <c r="B10" s="29"/>
    </row>
    <row r="11" spans="1:16" ht="14.45" customHeight="1">
      <c r="A11" s="17" t="s">
        <v>87</v>
      </c>
      <c r="B11" s="44">
        <v>83</v>
      </c>
      <c r="C11" s="44" t="s">
        <v>156</v>
      </c>
      <c r="D11" s="44">
        <v>93</v>
      </c>
      <c r="E11" s="44">
        <v>90</v>
      </c>
      <c r="F11" s="44" t="s">
        <v>155</v>
      </c>
      <c r="G11" s="44" t="s">
        <v>155</v>
      </c>
      <c r="H11" s="44">
        <v>98</v>
      </c>
      <c r="I11" s="44">
        <v>99</v>
      </c>
      <c r="J11" s="44">
        <v>90</v>
      </c>
      <c r="K11" s="44">
        <v>87</v>
      </c>
      <c r="L11" s="44">
        <v>95</v>
      </c>
      <c r="M11" s="44">
        <v>93</v>
      </c>
      <c r="N11" s="44">
        <v>94</v>
      </c>
      <c r="O11" s="61" t="s">
        <v>159</v>
      </c>
      <c r="P11" s="44">
        <v>94</v>
      </c>
    </row>
    <row r="12" spans="1:16" ht="14.45" customHeight="1">
      <c r="A12" s="17" t="s">
        <v>88</v>
      </c>
      <c r="B12" s="44">
        <v>94</v>
      </c>
      <c r="C12" s="44">
        <v>94</v>
      </c>
      <c r="D12" s="44">
        <v>91</v>
      </c>
      <c r="E12" s="44">
        <v>95</v>
      </c>
      <c r="F12" s="44" t="s">
        <v>154</v>
      </c>
      <c r="G12" s="44">
        <v>97</v>
      </c>
      <c r="H12" s="44">
        <v>97</v>
      </c>
      <c r="I12" s="44">
        <v>96</v>
      </c>
      <c r="J12" s="44">
        <v>96</v>
      </c>
      <c r="K12" s="44">
        <v>96</v>
      </c>
      <c r="L12" s="44">
        <v>97</v>
      </c>
      <c r="M12" s="44">
        <v>96</v>
      </c>
      <c r="N12" s="44">
        <v>95</v>
      </c>
      <c r="O12" s="61" t="s">
        <v>159</v>
      </c>
      <c r="P12" s="44" t="s">
        <v>151</v>
      </c>
    </row>
    <row r="13" spans="1:16" ht="14.45" customHeight="1">
      <c r="A13" s="17" t="s">
        <v>89</v>
      </c>
      <c r="B13" s="44">
        <v>90</v>
      </c>
      <c r="C13" s="44">
        <v>93</v>
      </c>
      <c r="D13" s="44">
        <v>94</v>
      </c>
      <c r="E13" s="44">
        <v>93</v>
      </c>
      <c r="F13" s="44">
        <v>94</v>
      </c>
      <c r="G13" s="44">
        <v>96</v>
      </c>
      <c r="H13" s="44">
        <v>94</v>
      </c>
      <c r="I13" s="44">
        <v>95</v>
      </c>
      <c r="J13" s="44">
        <v>97</v>
      </c>
      <c r="K13" s="44">
        <v>95</v>
      </c>
      <c r="L13" s="44">
        <v>97</v>
      </c>
      <c r="M13" s="44">
        <v>96</v>
      </c>
      <c r="N13" s="44">
        <v>98</v>
      </c>
      <c r="O13" s="61" t="s">
        <v>159</v>
      </c>
      <c r="P13" s="44" t="s">
        <v>152</v>
      </c>
    </row>
    <row r="14" spans="1:16" ht="14.45" customHeight="1">
      <c r="A14" s="17" t="s">
        <v>90</v>
      </c>
      <c r="B14" s="44">
        <v>92</v>
      </c>
      <c r="C14" s="44">
        <v>94</v>
      </c>
      <c r="D14" s="44">
        <v>95</v>
      </c>
      <c r="E14" s="44">
        <v>93</v>
      </c>
      <c r="F14" s="44">
        <v>95</v>
      </c>
      <c r="G14" s="44">
        <v>93</v>
      </c>
      <c r="H14" s="44">
        <v>95</v>
      </c>
      <c r="I14" s="44">
        <v>94</v>
      </c>
      <c r="J14" s="44">
        <v>93</v>
      </c>
      <c r="K14" s="44">
        <v>96</v>
      </c>
      <c r="L14" s="44">
        <v>97</v>
      </c>
      <c r="M14" s="44">
        <v>95</v>
      </c>
      <c r="N14" s="44">
        <v>96</v>
      </c>
      <c r="O14" s="61" t="s">
        <v>159</v>
      </c>
      <c r="P14" s="44" t="s">
        <v>151</v>
      </c>
    </row>
    <row r="15" spans="1:16" ht="14.45" customHeight="1">
      <c r="A15" s="17" t="s">
        <v>91</v>
      </c>
      <c r="B15" s="44">
        <v>97</v>
      </c>
      <c r="C15" s="44">
        <v>94</v>
      </c>
      <c r="D15" s="44">
        <v>95</v>
      </c>
      <c r="E15" s="44">
        <v>96</v>
      </c>
      <c r="F15" s="44">
        <v>92</v>
      </c>
      <c r="G15" s="44">
        <v>92</v>
      </c>
      <c r="H15" s="44">
        <v>96</v>
      </c>
      <c r="I15" s="44">
        <v>78</v>
      </c>
      <c r="J15" s="44">
        <v>85</v>
      </c>
      <c r="K15" s="44">
        <v>86</v>
      </c>
      <c r="L15" s="44">
        <v>89</v>
      </c>
      <c r="M15" s="44">
        <v>91</v>
      </c>
      <c r="N15" s="44">
        <v>85</v>
      </c>
      <c r="O15" s="61" t="s">
        <v>159</v>
      </c>
      <c r="P15" s="44" t="s">
        <v>151</v>
      </c>
    </row>
    <row r="16" spans="1:16" ht="14.45" customHeight="1">
      <c r="A16" s="17" t="s">
        <v>92</v>
      </c>
      <c r="B16" s="44">
        <v>81</v>
      </c>
      <c r="C16" s="44">
        <v>82</v>
      </c>
      <c r="D16" s="44">
        <v>90</v>
      </c>
      <c r="E16" s="44">
        <v>90</v>
      </c>
      <c r="F16" s="44">
        <v>91</v>
      </c>
      <c r="G16" s="44">
        <v>91</v>
      </c>
      <c r="H16" s="44">
        <v>97</v>
      </c>
      <c r="I16" s="44">
        <v>94</v>
      </c>
      <c r="J16" s="44">
        <v>89</v>
      </c>
      <c r="K16" s="44">
        <v>97</v>
      </c>
      <c r="L16" s="44">
        <v>97</v>
      </c>
      <c r="M16" s="44">
        <v>92</v>
      </c>
      <c r="N16" s="44">
        <v>93</v>
      </c>
      <c r="O16" s="61" t="s">
        <v>159</v>
      </c>
      <c r="P16" s="44" t="s">
        <v>153</v>
      </c>
    </row>
    <row r="17" spans="1:16" ht="14.45" customHeight="1">
      <c r="A17" s="63" t="s">
        <v>93</v>
      </c>
      <c r="B17" s="70">
        <v>92</v>
      </c>
      <c r="C17" s="70">
        <v>93</v>
      </c>
      <c r="D17" s="70">
        <v>96</v>
      </c>
      <c r="E17" s="70">
        <v>93</v>
      </c>
      <c r="F17" s="70">
        <v>92</v>
      </c>
      <c r="G17" s="70">
        <v>96</v>
      </c>
      <c r="H17" s="70">
        <v>95</v>
      </c>
      <c r="I17" s="70">
        <v>95</v>
      </c>
      <c r="J17" s="70">
        <v>96</v>
      </c>
      <c r="K17" s="70">
        <v>96</v>
      </c>
      <c r="L17" s="70">
        <v>98</v>
      </c>
      <c r="M17" s="70">
        <v>98</v>
      </c>
      <c r="N17" s="70">
        <v>98</v>
      </c>
      <c r="O17" s="70" t="s">
        <v>159</v>
      </c>
      <c r="P17" s="70" t="s">
        <v>151</v>
      </c>
    </row>
    <row r="18" spans="1:16" ht="14.45" customHeight="1">
      <c r="A18" s="71" t="s">
        <v>131</v>
      </c>
      <c r="B18" s="77" t="s">
        <v>159</v>
      </c>
      <c r="C18" s="77" t="s">
        <v>159</v>
      </c>
      <c r="D18" s="77" t="s">
        <v>159</v>
      </c>
      <c r="E18" s="77" t="s">
        <v>159</v>
      </c>
      <c r="F18" s="77" t="s">
        <v>159</v>
      </c>
      <c r="G18" s="77" t="s">
        <v>159</v>
      </c>
      <c r="H18" s="77" t="s">
        <v>159</v>
      </c>
      <c r="I18" s="77" t="s">
        <v>159</v>
      </c>
      <c r="J18" s="77" t="s">
        <v>159</v>
      </c>
      <c r="K18" s="77" t="s">
        <v>159</v>
      </c>
      <c r="L18" s="77" t="s">
        <v>159</v>
      </c>
      <c r="M18" s="73">
        <v>98</v>
      </c>
      <c r="N18" s="73">
        <v>98</v>
      </c>
      <c r="O18" s="73" t="s">
        <v>159</v>
      </c>
      <c r="P18" s="73" t="s">
        <v>151</v>
      </c>
    </row>
    <row r="19" spans="1:16" ht="14.45" customHeight="1">
      <c r="A19" s="71" t="s">
        <v>146</v>
      </c>
      <c r="B19" s="77" t="s">
        <v>159</v>
      </c>
      <c r="C19" s="77" t="s">
        <v>159</v>
      </c>
      <c r="D19" s="77" t="s">
        <v>159</v>
      </c>
      <c r="E19" s="77" t="s">
        <v>159</v>
      </c>
      <c r="F19" s="77" t="s">
        <v>159</v>
      </c>
      <c r="G19" s="77" t="s">
        <v>159</v>
      </c>
      <c r="H19" s="77" t="s">
        <v>159</v>
      </c>
      <c r="I19" s="77" t="s">
        <v>159</v>
      </c>
      <c r="J19" s="77" t="s">
        <v>159</v>
      </c>
      <c r="K19" s="77" t="s">
        <v>159</v>
      </c>
      <c r="L19" s="77" t="s">
        <v>159</v>
      </c>
      <c r="M19" s="73">
        <v>98</v>
      </c>
      <c r="N19" s="73">
        <v>98</v>
      </c>
      <c r="O19" s="73" t="s">
        <v>159</v>
      </c>
      <c r="P19" s="73">
        <v>99</v>
      </c>
    </row>
    <row r="20" spans="1:16" ht="14.45" customHeight="1">
      <c r="A20" s="72" t="s">
        <v>147</v>
      </c>
      <c r="B20" s="78" t="s">
        <v>159</v>
      </c>
      <c r="C20" s="78" t="s">
        <v>159</v>
      </c>
      <c r="D20" s="78" t="s">
        <v>159</v>
      </c>
      <c r="E20" s="78" t="s">
        <v>159</v>
      </c>
      <c r="F20" s="78" t="s">
        <v>159</v>
      </c>
      <c r="G20" s="78" t="s">
        <v>159</v>
      </c>
      <c r="H20" s="78" t="s">
        <v>159</v>
      </c>
      <c r="I20" s="78" t="s">
        <v>159</v>
      </c>
      <c r="J20" s="78" t="s">
        <v>159</v>
      </c>
      <c r="K20" s="78" t="s">
        <v>159</v>
      </c>
      <c r="L20" s="78" t="s">
        <v>159</v>
      </c>
      <c r="M20" s="74">
        <v>98</v>
      </c>
      <c r="N20" s="74">
        <v>97</v>
      </c>
      <c r="O20" s="74" t="s">
        <v>159</v>
      </c>
      <c r="P20" s="74">
        <v>96</v>
      </c>
    </row>
    <row r="21" spans="1:16" ht="14.45" customHeight="1">
      <c r="A21" s="17" t="s">
        <v>94</v>
      </c>
      <c r="B21" s="44">
        <v>87</v>
      </c>
      <c r="C21" s="44">
        <v>88</v>
      </c>
      <c r="D21" s="44">
        <v>88</v>
      </c>
      <c r="E21" s="44">
        <v>88</v>
      </c>
      <c r="F21" s="44">
        <v>92</v>
      </c>
      <c r="G21" s="44">
        <v>92</v>
      </c>
      <c r="H21" s="44">
        <v>96</v>
      </c>
      <c r="I21" s="44">
        <v>96</v>
      </c>
      <c r="J21" s="44">
        <v>96</v>
      </c>
      <c r="K21" s="44">
        <v>95</v>
      </c>
      <c r="L21" s="44">
        <v>95</v>
      </c>
      <c r="M21" s="44">
        <v>96</v>
      </c>
      <c r="N21" s="44">
        <v>96</v>
      </c>
      <c r="O21" s="44" t="s">
        <v>159</v>
      </c>
      <c r="P21" s="44" t="s">
        <v>151</v>
      </c>
    </row>
    <row r="22" spans="1:16" ht="14.45" customHeight="1">
      <c r="A22" s="17" t="s">
        <v>95</v>
      </c>
      <c r="B22" s="44">
        <v>89</v>
      </c>
      <c r="C22" s="44">
        <v>94</v>
      </c>
      <c r="D22" s="44">
        <v>93</v>
      </c>
      <c r="E22" s="44">
        <v>91</v>
      </c>
      <c r="F22" s="44">
        <v>94</v>
      </c>
      <c r="G22" s="44">
        <v>96</v>
      </c>
      <c r="H22" s="44">
        <v>96</v>
      </c>
      <c r="I22" s="44">
        <v>95</v>
      </c>
      <c r="J22" s="44">
        <v>95</v>
      </c>
      <c r="K22" s="44">
        <v>95</v>
      </c>
      <c r="L22" s="44">
        <v>95</v>
      </c>
      <c r="M22" s="44">
        <v>96</v>
      </c>
      <c r="N22" s="44">
        <v>97</v>
      </c>
      <c r="O22" s="44" t="s">
        <v>159</v>
      </c>
      <c r="P22" s="44" t="s">
        <v>152</v>
      </c>
    </row>
    <row r="23" spans="1:16" ht="14.45" customHeight="1">
      <c r="A23" s="17" t="s">
        <v>96</v>
      </c>
      <c r="B23" s="44">
        <v>90</v>
      </c>
      <c r="C23" s="44">
        <v>94</v>
      </c>
      <c r="D23" s="44">
        <v>95</v>
      </c>
      <c r="E23" s="44">
        <v>96</v>
      </c>
      <c r="F23" s="44">
        <v>96</v>
      </c>
      <c r="G23" s="44">
        <v>97</v>
      </c>
      <c r="H23" s="44">
        <v>97</v>
      </c>
      <c r="I23" s="44">
        <v>97</v>
      </c>
      <c r="J23" s="44">
        <v>97</v>
      </c>
      <c r="K23" s="44">
        <v>98</v>
      </c>
      <c r="L23" s="44">
        <v>98</v>
      </c>
      <c r="M23" s="44">
        <v>97</v>
      </c>
      <c r="N23" s="44">
        <v>98</v>
      </c>
      <c r="O23" s="44" t="s">
        <v>159</v>
      </c>
      <c r="P23" s="44">
        <v>98</v>
      </c>
    </row>
    <row r="24" spans="1:16" ht="14.45" customHeight="1">
      <c r="A24" s="17" t="s">
        <v>97</v>
      </c>
      <c r="B24" s="44">
        <v>82</v>
      </c>
      <c r="C24" s="44">
        <v>94</v>
      </c>
      <c r="D24" s="44">
        <v>90</v>
      </c>
      <c r="E24" s="44">
        <v>90</v>
      </c>
      <c r="F24" s="44">
        <v>93</v>
      </c>
      <c r="G24" s="44">
        <v>94</v>
      </c>
      <c r="H24" s="44">
        <v>95</v>
      </c>
      <c r="I24" s="44">
        <v>95</v>
      </c>
      <c r="J24" s="44">
        <v>96</v>
      </c>
      <c r="K24" s="44">
        <v>96</v>
      </c>
      <c r="L24" s="44">
        <v>97</v>
      </c>
      <c r="M24" s="44">
        <v>98</v>
      </c>
      <c r="N24" s="44">
        <v>98</v>
      </c>
      <c r="O24" s="44" t="s">
        <v>159</v>
      </c>
      <c r="P24" s="44" t="s">
        <v>153</v>
      </c>
    </row>
    <row r="25" spans="1:16" ht="14.45" customHeight="1">
      <c r="A25" s="17" t="s">
        <v>98</v>
      </c>
      <c r="B25" s="44">
        <v>92</v>
      </c>
      <c r="C25" s="44">
        <v>92</v>
      </c>
      <c r="D25" s="44">
        <v>93</v>
      </c>
      <c r="E25" s="44">
        <v>92</v>
      </c>
      <c r="F25" s="44">
        <v>94</v>
      </c>
      <c r="G25" s="44">
        <v>95</v>
      </c>
      <c r="H25" s="44">
        <v>94</v>
      </c>
      <c r="I25" s="44">
        <v>97</v>
      </c>
      <c r="J25" s="44">
        <v>96</v>
      </c>
      <c r="K25" s="44">
        <v>96</v>
      </c>
      <c r="L25" s="44">
        <v>96</v>
      </c>
      <c r="M25" s="44">
        <v>97</v>
      </c>
      <c r="N25" s="44">
        <v>97</v>
      </c>
      <c r="O25" s="44" t="s">
        <v>159</v>
      </c>
      <c r="P25" s="44" t="s">
        <v>152</v>
      </c>
    </row>
    <row r="26" spans="1:16" ht="14.45" customHeight="1">
      <c r="A26" s="17" t="s">
        <v>99</v>
      </c>
      <c r="B26" s="44">
        <v>94</v>
      </c>
      <c r="C26" s="44">
        <v>95</v>
      </c>
      <c r="D26" s="44">
        <v>95</v>
      </c>
      <c r="E26" s="44">
        <v>92</v>
      </c>
      <c r="F26" s="44">
        <v>94</v>
      </c>
      <c r="G26" s="44">
        <v>94</v>
      </c>
      <c r="H26" s="44">
        <v>95</v>
      </c>
      <c r="I26" s="44">
        <v>95</v>
      </c>
      <c r="J26" s="44">
        <v>97</v>
      </c>
      <c r="K26" s="44">
        <v>97</v>
      </c>
      <c r="L26" s="44">
        <v>95</v>
      </c>
      <c r="M26" s="44">
        <v>94</v>
      </c>
      <c r="N26" s="44">
        <v>95</v>
      </c>
      <c r="O26" s="44" t="s">
        <v>159</v>
      </c>
      <c r="P26" s="44" t="s">
        <v>151</v>
      </c>
    </row>
    <row r="27" spans="1:16" ht="14.45" customHeight="1">
      <c r="A27" s="17" t="s">
        <v>100</v>
      </c>
      <c r="B27" s="44">
        <v>95</v>
      </c>
      <c r="C27" s="44">
        <v>93</v>
      </c>
      <c r="D27" s="44">
        <v>87</v>
      </c>
      <c r="E27" s="44">
        <v>93</v>
      </c>
      <c r="F27" s="44">
        <v>96</v>
      </c>
      <c r="G27" s="44">
        <v>97</v>
      </c>
      <c r="H27" s="44">
        <v>95</v>
      </c>
      <c r="I27" s="44">
        <v>95</v>
      </c>
      <c r="J27" s="44">
        <v>96</v>
      </c>
      <c r="K27" s="44">
        <v>96</v>
      </c>
      <c r="L27" s="44">
        <v>96</v>
      </c>
      <c r="M27" s="44">
        <v>95</v>
      </c>
      <c r="N27" s="44">
        <v>95</v>
      </c>
      <c r="O27" s="44" t="s">
        <v>159</v>
      </c>
      <c r="P27" s="44">
        <v>95</v>
      </c>
    </row>
    <row r="28" spans="1:16" ht="14.45" customHeight="1">
      <c r="A28" s="30" t="s">
        <v>86</v>
      </c>
      <c r="B28" s="47">
        <v>90</v>
      </c>
      <c r="C28" s="47">
        <v>92</v>
      </c>
      <c r="D28" s="47">
        <v>92</v>
      </c>
      <c r="E28" s="47">
        <v>92</v>
      </c>
      <c r="F28" s="47">
        <v>94</v>
      </c>
      <c r="G28" s="47">
        <v>95</v>
      </c>
      <c r="H28" s="47">
        <v>95</v>
      </c>
      <c r="I28" s="47">
        <v>95</v>
      </c>
      <c r="J28" s="47">
        <v>95</v>
      </c>
      <c r="K28" s="47">
        <v>95</v>
      </c>
      <c r="L28" s="47">
        <v>96</v>
      </c>
      <c r="M28" s="47">
        <v>96</v>
      </c>
      <c r="N28" s="47">
        <v>96</v>
      </c>
      <c r="O28" s="47" t="s">
        <v>159</v>
      </c>
      <c r="P28" s="47" t="s">
        <v>151</v>
      </c>
    </row>
    <row r="29" spans="1:16" ht="14.45" customHeight="1">
      <c r="A29" s="15"/>
      <c r="B29" s="206" t="s">
        <v>143</v>
      </c>
      <c r="C29" s="236"/>
      <c r="D29" s="236"/>
      <c r="E29" s="236"/>
      <c r="F29" s="236"/>
      <c r="G29" s="236"/>
      <c r="H29" s="236"/>
      <c r="I29" s="236"/>
      <c r="J29" s="236"/>
      <c r="K29" s="236"/>
      <c r="L29" s="236"/>
      <c r="M29" s="254"/>
      <c r="N29" s="254"/>
      <c r="O29" s="254"/>
      <c r="P29" s="81"/>
    </row>
    <row r="30" spans="1:16" ht="25.5" customHeight="1">
      <c r="A30" s="21" t="s">
        <v>85</v>
      </c>
      <c r="B30" s="22" t="s">
        <v>10</v>
      </c>
      <c r="C30" s="24" t="s">
        <v>11</v>
      </c>
      <c r="D30" s="24" t="s">
        <v>12</v>
      </c>
      <c r="E30" s="24" t="s">
        <v>13</v>
      </c>
      <c r="F30" s="24" t="s">
        <v>14</v>
      </c>
      <c r="G30" s="24" t="s">
        <v>116</v>
      </c>
      <c r="H30" s="24" t="s">
        <v>117</v>
      </c>
      <c r="I30" s="24" t="s">
        <v>118</v>
      </c>
      <c r="J30" s="25" t="s">
        <v>119</v>
      </c>
      <c r="K30" s="25" t="s">
        <v>120</v>
      </c>
      <c r="L30" s="94">
        <v>2010</v>
      </c>
      <c r="M30" s="6">
        <v>2011</v>
      </c>
      <c r="N30" s="69">
        <v>2012</v>
      </c>
      <c r="O30" s="80">
        <v>2013</v>
      </c>
      <c r="P30" s="94">
        <v>2014</v>
      </c>
    </row>
    <row r="31" spans="1:16" ht="8.25" customHeight="1">
      <c r="A31" s="26"/>
      <c r="B31" s="27"/>
      <c r="C31" s="28"/>
      <c r="D31" s="28"/>
      <c r="E31" s="28"/>
      <c r="F31" s="28"/>
      <c r="G31" s="28"/>
      <c r="H31" s="28"/>
      <c r="I31" s="28"/>
      <c r="J31" s="28"/>
      <c r="K31" s="28"/>
      <c r="L31" s="16"/>
      <c r="M31" s="16"/>
      <c r="N31" s="16"/>
      <c r="O31" s="16"/>
      <c r="P31" s="16"/>
    </row>
    <row r="32" spans="1:16" ht="10.5" customHeight="1">
      <c r="A32" s="212" t="s">
        <v>296</v>
      </c>
      <c r="B32" s="212"/>
      <c r="C32" s="212"/>
      <c r="D32" s="212"/>
      <c r="E32" s="212"/>
      <c r="F32" s="212"/>
      <c r="G32" s="212"/>
      <c r="H32" s="212"/>
      <c r="I32" s="212"/>
      <c r="J32" s="212"/>
      <c r="K32" s="212"/>
      <c r="L32" s="212"/>
      <c r="M32" s="212"/>
      <c r="N32" s="212"/>
      <c r="O32" s="212"/>
      <c r="P32" s="212"/>
    </row>
    <row r="33" spans="1:16" ht="7.5" customHeight="1">
      <c r="A33" s="31"/>
      <c r="B33" s="32"/>
      <c r="C33" s="7"/>
      <c r="D33" s="7"/>
      <c r="E33" s="7"/>
      <c r="F33" s="7"/>
      <c r="G33" s="7"/>
      <c r="H33" s="7"/>
      <c r="I33" s="7"/>
      <c r="J33" s="7"/>
      <c r="K33" s="7"/>
    </row>
    <row r="34" spans="1:16" ht="14.45" customHeight="1">
      <c r="A34" s="17" t="s">
        <v>87</v>
      </c>
      <c r="B34" s="44">
        <v>88</v>
      </c>
      <c r="C34" s="44">
        <v>72</v>
      </c>
      <c r="D34" s="44">
        <v>84</v>
      </c>
      <c r="E34" s="44">
        <v>86.634844868735101</v>
      </c>
      <c r="F34" s="44">
        <v>89</v>
      </c>
      <c r="G34" s="44">
        <v>93.873517786561266</v>
      </c>
      <c r="H34" s="44">
        <v>99.140401146131808</v>
      </c>
      <c r="I34" s="44">
        <v>71.346704871060169</v>
      </c>
      <c r="J34" s="44">
        <v>73.333333333333329</v>
      </c>
      <c r="K34" s="44">
        <v>94.050343249427911</v>
      </c>
      <c r="L34" s="44">
        <v>93.142857142857139</v>
      </c>
      <c r="M34" s="44">
        <v>94.174757281553397</v>
      </c>
      <c r="N34" s="61" t="s">
        <v>159</v>
      </c>
      <c r="O34" s="61" t="s">
        <v>159</v>
      </c>
      <c r="P34" s="44" t="s">
        <v>160</v>
      </c>
    </row>
    <row r="35" spans="1:16" ht="14.45" customHeight="1">
      <c r="A35" s="17" t="s">
        <v>88</v>
      </c>
      <c r="B35" s="44">
        <v>84</v>
      </c>
      <c r="C35" s="44">
        <v>84</v>
      </c>
      <c r="D35" s="44">
        <v>84</v>
      </c>
      <c r="E35" s="44">
        <v>81.954887218045116</v>
      </c>
      <c r="F35" s="44">
        <v>90</v>
      </c>
      <c r="G35" s="44">
        <v>81.685236768802227</v>
      </c>
      <c r="H35" s="44">
        <v>93.2</v>
      </c>
      <c r="I35" s="44">
        <v>91.946778711484583</v>
      </c>
      <c r="J35" s="44">
        <v>88.08664259927798</v>
      </c>
      <c r="K35" s="44">
        <v>76.002324230098779</v>
      </c>
      <c r="L35" s="44">
        <v>77.163667523564698</v>
      </c>
      <c r="M35" s="44">
        <v>80.05483207676491</v>
      </c>
      <c r="N35" s="61" t="s">
        <v>159</v>
      </c>
      <c r="O35" s="61" t="s">
        <v>159</v>
      </c>
      <c r="P35" s="44" t="s">
        <v>160</v>
      </c>
    </row>
    <row r="36" spans="1:16" ht="14.45" customHeight="1">
      <c r="A36" s="17" t="s">
        <v>89</v>
      </c>
      <c r="B36" s="44">
        <v>78</v>
      </c>
      <c r="C36" s="44">
        <v>80</v>
      </c>
      <c r="D36" s="44">
        <v>78</v>
      </c>
      <c r="E36" s="44">
        <v>81.14792347176855</v>
      </c>
      <c r="F36" s="44">
        <v>85</v>
      </c>
      <c r="G36" s="44">
        <v>83.32406892718177</v>
      </c>
      <c r="H36" s="44">
        <v>83.440170940170944</v>
      </c>
      <c r="I36" s="44">
        <v>88.497523390203639</v>
      </c>
      <c r="J36" s="44">
        <v>82.998171846435099</v>
      </c>
      <c r="K36" s="44">
        <v>90.561711883836452</v>
      </c>
      <c r="L36" s="44">
        <v>92.725298588490773</v>
      </c>
      <c r="M36" s="44">
        <v>95.396899953029589</v>
      </c>
      <c r="N36" s="61" t="s">
        <v>159</v>
      </c>
      <c r="O36" s="61" t="s">
        <v>159</v>
      </c>
      <c r="P36" s="44">
        <v>96</v>
      </c>
    </row>
    <row r="37" spans="1:16" ht="14.45" customHeight="1">
      <c r="A37" s="17" t="s">
        <v>90</v>
      </c>
      <c r="B37" s="44">
        <v>66</v>
      </c>
      <c r="C37" s="44">
        <v>53</v>
      </c>
      <c r="D37" s="44">
        <v>79</v>
      </c>
      <c r="E37" s="44">
        <v>70.795734208367506</v>
      </c>
      <c r="F37" s="44">
        <v>78</v>
      </c>
      <c r="G37" s="44">
        <v>85.411764705882348</v>
      </c>
      <c r="H37" s="44">
        <v>89.70438328236493</v>
      </c>
      <c r="I37" s="44">
        <v>75.988286969253295</v>
      </c>
      <c r="J37" s="44">
        <v>85.539714867617107</v>
      </c>
      <c r="K37" s="44">
        <v>86.602870813397132</v>
      </c>
      <c r="L37" s="44">
        <v>95.041322314049594</v>
      </c>
      <c r="M37" s="44">
        <v>89.182058047493413</v>
      </c>
      <c r="N37" s="61" t="s">
        <v>159</v>
      </c>
      <c r="O37" s="61" t="s">
        <v>159</v>
      </c>
      <c r="P37" s="44" t="s">
        <v>161</v>
      </c>
    </row>
    <row r="38" spans="1:16" ht="14.45" customHeight="1">
      <c r="A38" s="17" t="s">
        <v>91</v>
      </c>
      <c r="B38" s="44">
        <v>53</v>
      </c>
      <c r="C38" s="44">
        <v>55.000000000000007</v>
      </c>
      <c r="D38" s="44">
        <v>54</v>
      </c>
      <c r="E38" s="44">
        <v>71.851851851851862</v>
      </c>
      <c r="F38" s="44">
        <v>59</v>
      </c>
      <c r="G38" s="44">
        <v>96.774193548387103</v>
      </c>
      <c r="H38" s="44">
        <v>86.390532544378701</v>
      </c>
      <c r="I38" s="44">
        <v>91.616766467065872</v>
      </c>
      <c r="J38" s="44">
        <v>66.153846153846146</v>
      </c>
      <c r="K38" s="44">
        <v>78.888888888888886</v>
      </c>
      <c r="L38" s="44">
        <v>75.471698113207552</v>
      </c>
      <c r="M38" s="44">
        <v>74.747474747474755</v>
      </c>
      <c r="N38" s="61" t="s">
        <v>159</v>
      </c>
      <c r="O38" s="61" t="s">
        <v>159</v>
      </c>
      <c r="P38" s="44">
        <v>76</v>
      </c>
    </row>
    <row r="39" spans="1:16" ht="14.45" customHeight="1">
      <c r="A39" s="17" t="s">
        <v>92</v>
      </c>
      <c r="B39" s="44">
        <v>47</v>
      </c>
      <c r="C39" s="44">
        <v>52</v>
      </c>
      <c r="D39" s="44">
        <v>81</v>
      </c>
      <c r="E39" s="44">
        <v>75.896414342629484</v>
      </c>
      <c r="F39" s="44">
        <v>87</v>
      </c>
      <c r="G39" s="44">
        <v>95.669687814702925</v>
      </c>
      <c r="H39" s="44">
        <v>89.620253164556956</v>
      </c>
      <c r="I39" s="44">
        <v>84.322033898305079</v>
      </c>
      <c r="J39" s="44">
        <v>87.365591397849457</v>
      </c>
      <c r="K39" s="44">
        <v>93.870192307692307</v>
      </c>
      <c r="L39" s="44">
        <v>95.528455284552848</v>
      </c>
      <c r="M39" s="44">
        <v>87.912087912087912</v>
      </c>
      <c r="N39" s="61" t="s">
        <v>159</v>
      </c>
      <c r="O39" s="61" t="s">
        <v>159</v>
      </c>
      <c r="P39" s="44" t="s">
        <v>153</v>
      </c>
    </row>
    <row r="40" spans="1:16" ht="14.45" customHeight="1">
      <c r="A40" s="63" t="s">
        <v>93</v>
      </c>
      <c r="B40" s="70">
        <v>66</v>
      </c>
      <c r="C40" s="70">
        <v>65</v>
      </c>
      <c r="D40" s="70">
        <v>81</v>
      </c>
      <c r="E40" s="70">
        <v>82.46869409660107</v>
      </c>
      <c r="F40" s="70">
        <v>81</v>
      </c>
      <c r="G40" s="70">
        <v>92.16965742251223</v>
      </c>
      <c r="H40" s="70">
        <v>90.987124463519308</v>
      </c>
      <c r="I40" s="70">
        <v>93.196202531645568</v>
      </c>
      <c r="J40" s="70">
        <v>93.641618497109818</v>
      </c>
      <c r="K40" s="70">
        <v>94.178082191780817</v>
      </c>
      <c r="L40" s="70">
        <v>97.773972602739718</v>
      </c>
      <c r="M40" s="70">
        <v>98.861480075901326</v>
      </c>
      <c r="N40" s="64" t="s">
        <v>159</v>
      </c>
      <c r="O40" s="64" t="s">
        <v>159</v>
      </c>
      <c r="P40" s="70" t="s">
        <v>161</v>
      </c>
    </row>
    <row r="41" spans="1:16" ht="14.45" customHeight="1">
      <c r="A41" s="71" t="s">
        <v>131</v>
      </c>
      <c r="B41" s="77" t="s">
        <v>159</v>
      </c>
      <c r="C41" s="77" t="s">
        <v>159</v>
      </c>
      <c r="D41" s="77" t="s">
        <v>159</v>
      </c>
      <c r="E41" s="77" t="s">
        <v>159</v>
      </c>
      <c r="F41" s="77" t="s">
        <v>159</v>
      </c>
      <c r="G41" s="77" t="s">
        <v>159</v>
      </c>
      <c r="H41" s="77" t="s">
        <v>159</v>
      </c>
      <c r="I41" s="77" t="s">
        <v>159</v>
      </c>
      <c r="J41" s="77" t="s">
        <v>159</v>
      </c>
      <c r="K41" s="77" t="s">
        <v>159</v>
      </c>
      <c r="L41" s="77">
        <v>97</v>
      </c>
      <c r="M41" s="73">
        <v>98</v>
      </c>
      <c r="N41" s="73" t="s">
        <v>159</v>
      </c>
      <c r="O41" s="73" t="s">
        <v>159</v>
      </c>
      <c r="P41" s="73" t="s">
        <v>164</v>
      </c>
    </row>
    <row r="42" spans="1:16" ht="24.75" customHeight="1">
      <c r="A42" s="79" t="s">
        <v>165</v>
      </c>
      <c r="B42" s="78" t="s">
        <v>159</v>
      </c>
      <c r="C42" s="78" t="s">
        <v>159</v>
      </c>
      <c r="D42" s="78" t="s">
        <v>159</v>
      </c>
      <c r="E42" s="78" t="s">
        <v>159</v>
      </c>
      <c r="F42" s="78" t="s">
        <v>159</v>
      </c>
      <c r="G42" s="78" t="s">
        <v>159</v>
      </c>
      <c r="H42" s="78" t="s">
        <v>159</v>
      </c>
      <c r="I42" s="78" t="s">
        <v>159</v>
      </c>
      <c r="J42" s="78" t="s">
        <v>159</v>
      </c>
      <c r="K42" s="78" t="s">
        <v>159</v>
      </c>
      <c r="L42" s="78">
        <v>100</v>
      </c>
      <c r="M42" s="74">
        <v>100</v>
      </c>
      <c r="N42" s="74" t="s">
        <v>159</v>
      </c>
      <c r="O42" s="74" t="s">
        <v>159</v>
      </c>
      <c r="P42" s="74" t="s">
        <v>162</v>
      </c>
    </row>
    <row r="43" spans="1:16" ht="14.45" customHeight="1">
      <c r="A43" s="17" t="s">
        <v>94</v>
      </c>
      <c r="B43" s="44">
        <v>83</v>
      </c>
      <c r="C43" s="44">
        <v>73</v>
      </c>
      <c r="D43" s="44">
        <v>79</v>
      </c>
      <c r="E43" s="44">
        <v>83.887043189368768</v>
      </c>
      <c r="F43" s="44">
        <v>85</v>
      </c>
      <c r="G43" s="44">
        <v>86.976744186046503</v>
      </c>
      <c r="H43" s="44">
        <v>93.768115942028984</v>
      </c>
      <c r="I43" s="44">
        <v>91.522988505747122</v>
      </c>
      <c r="J43" s="44">
        <v>92.036553524804177</v>
      </c>
      <c r="K43" s="44">
        <v>87.437185929648237</v>
      </c>
      <c r="L43" s="44">
        <v>91.388888888888886</v>
      </c>
      <c r="M43" s="44">
        <v>89.321468298109011</v>
      </c>
      <c r="N43" s="61" t="s">
        <v>159</v>
      </c>
      <c r="O43" s="61" t="s">
        <v>159</v>
      </c>
      <c r="P43" s="44" t="s">
        <v>162</v>
      </c>
    </row>
    <row r="44" spans="1:16" ht="14.45" customHeight="1">
      <c r="A44" s="17" t="s">
        <v>95</v>
      </c>
      <c r="B44" s="44">
        <v>78</v>
      </c>
      <c r="C44" s="44">
        <v>71</v>
      </c>
      <c r="D44" s="44">
        <v>77</v>
      </c>
      <c r="E44" s="44">
        <v>82.315340909090907</v>
      </c>
      <c r="F44" s="44">
        <v>87</v>
      </c>
      <c r="G44" s="44">
        <v>84.214235377026071</v>
      </c>
      <c r="H44" s="44">
        <v>88.69047619047619</v>
      </c>
      <c r="I44" s="44">
        <v>86.985645933014354</v>
      </c>
      <c r="J44" s="44">
        <v>88.998211091234353</v>
      </c>
      <c r="K44" s="44">
        <v>84.327908378541295</v>
      </c>
      <c r="L44" s="44">
        <v>83.366141732283467</v>
      </c>
      <c r="M44" s="44">
        <v>93.117140966247518</v>
      </c>
      <c r="N44" s="61" t="s">
        <v>159</v>
      </c>
      <c r="O44" s="61" t="s">
        <v>159</v>
      </c>
      <c r="P44" s="44">
        <v>93</v>
      </c>
    </row>
    <row r="45" spans="1:16" ht="14.45" customHeight="1">
      <c r="A45" s="17" t="s">
        <v>96</v>
      </c>
      <c r="B45" s="44">
        <v>85</v>
      </c>
      <c r="C45" s="44">
        <v>82</v>
      </c>
      <c r="D45" s="44">
        <v>77</v>
      </c>
      <c r="E45" s="44">
        <v>89.075630252100851</v>
      </c>
      <c r="F45" s="44">
        <v>97</v>
      </c>
      <c r="G45" s="44">
        <v>91.397849462365585</v>
      </c>
      <c r="H45" s="44">
        <v>88.461538461538453</v>
      </c>
      <c r="I45" s="44">
        <v>86.710963455149511</v>
      </c>
      <c r="J45" s="44">
        <v>82.993197278911566</v>
      </c>
      <c r="K45" s="44">
        <v>84.73684210526315</v>
      </c>
      <c r="L45" s="44">
        <v>93.729372937293732</v>
      </c>
      <c r="M45" s="44">
        <v>89.56743002544529</v>
      </c>
      <c r="N45" s="61" t="s">
        <v>159</v>
      </c>
      <c r="O45" s="61" t="s">
        <v>159</v>
      </c>
      <c r="P45" s="44" t="s">
        <v>161</v>
      </c>
    </row>
    <row r="46" spans="1:16" ht="14.45" customHeight="1">
      <c r="A46" s="17" t="s">
        <v>97</v>
      </c>
      <c r="B46" s="44">
        <v>76</v>
      </c>
      <c r="C46" s="44">
        <v>57.999999999999993</v>
      </c>
      <c r="D46" s="44">
        <v>76</v>
      </c>
      <c r="E46" s="44">
        <v>82.774746687451284</v>
      </c>
      <c r="F46" s="44">
        <v>88</v>
      </c>
      <c r="G46" s="44">
        <v>85.036119711042318</v>
      </c>
      <c r="H46" s="44">
        <v>86.938435940099836</v>
      </c>
      <c r="I46" s="44">
        <v>91.033138401559455</v>
      </c>
      <c r="J46" s="44">
        <v>91.21114683815648</v>
      </c>
      <c r="K46" s="44">
        <v>87.437603993344425</v>
      </c>
      <c r="L46" s="44">
        <v>92.261185006045949</v>
      </c>
      <c r="M46" s="44">
        <v>92.636229749631809</v>
      </c>
      <c r="N46" s="61" t="s">
        <v>159</v>
      </c>
      <c r="O46" s="61" t="s">
        <v>159</v>
      </c>
      <c r="P46" s="44" t="s">
        <v>153</v>
      </c>
    </row>
    <row r="47" spans="1:16" ht="14.45" customHeight="1">
      <c r="A47" s="17" t="s">
        <v>98</v>
      </c>
      <c r="B47" s="44">
        <v>75</v>
      </c>
      <c r="C47" s="44">
        <v>82</v>
      </c>
      <c r="D47" s="44">
        <v>79</v>
      </c>
      <c r="E47" s="44">
        <v>79.65367965367966</v>
      </c>
      <c r="F47" s="44">
        <v>85</v>
      </c>
      <c r="G47" s="44">
        <v>89.112903225806448</v>
      </c>
      <c r="H47" s="44">
        <v>94.859813084112147</v>
      </c>
      <c r="I47" s="44">
        <v>91.034482758620697</v>
      </c>
      <c r="J47" s="44">
        <v>92.352941176470594</v>
      </c>
      <c r="K47" s="44">
        <v>92.578125</v>
      </c>
      <c r="L47" s="44">
        <v>89.302325581395351</v>
      </c>
      <c r="M47" s="44">
        <v>92.385786802030452</v>
      </c>
      <c r="N47" s="61"/>
      <c r="O47" s="61" t="s">
        <v>159</v>
      </c>
      <c r="P47" s="44">
        <v>89</v>
      </c>
    </row>
    <row r="48" spans="1:16" ht="14.45" customHeight="1">
      <c r="A48" s="17" t="s">
        <v>99</v>
      </c>
      <c r="B48" s="44">
        <v>87</v>
      </c>
      <c r="C48" s="44">
        <v>85</v>
      </c>
      <c r="D48" s="44">
        <v>88</v>
      </c>
      <c r="E48" s="44">
        <v>79.154929577464785</v>
      </c>
      <c r="F48" s="44">
        <v>78</v>
      </c>
      <c r="G48" s="44">
        <v>88.22652757078987</v>
      </c>
      <c r="H48" s="44">
        <v>91.598023064250413</v>
      </c>
      <c r="I48" s="44">
        <v>84.375</v>
      </c>
      <c r="J48" s="44">
        <v>79.478827361563518</v>
      </c>
      <c r="K48" s="44">
        <v>89.765100671140942</v>
      </c>
      <c r="L48" s="44">
        <v>84.939759036144579</v>
      </c>
      <c r="M48" s="44">
        <v>85.215605749486656</v>
      </c>
      <c r="N48" s="61" t="s">
        <v>159</v>
      </c>
      <c r="O48" s="61" t="s">
        <v>159</v>
      </c>
      <c r="P48" s="44">
        <v>81</v>
      </c>
    </row>
    <row r="49" spans="1:16" ht="14.45" customHeight="1">
      <c r="A49" s="17" t="s">
        <v>100</v>
      </c>
      <c r="B49" s="44">
        <v>74</v>
      </c>
      <c r="C49" s="44">
        <v>76</v>
      </c>
      <c r="D49" s="44">
        <v>67</v>
      </c>
      <c r="E49" s="44">
        <v>87.41721854304636</v>
      </c>
      <c r="F49" s="44">
        <v>74</v>
      </c>
      <c r="G49" s="44">
        <v>70.476190476190482</v>
      </c>
      <c r="H49" s="44">
        <v>64.049586776859499</v>
      </c>
      <c r="I49" s="44">
        <v>71.428571428571431</v>
      </c>
      <c r="J49" s="44">
        <v>77.57352941176471</v>
      </c>
      <c r="K49" s="44">
        <v>76.721311475409834</v>
      </c>
      <c r="L49" s="44">
        <v>76.734693877551024</v>
      </c>
      <c r="M49" s="44">
        <v>75.18248175182481</v>
      </c>
      <c r="N49" s="61" t="s">
        <v>159</v>
      </c>
      <c r="O49" s="61" t="s">
        <v>159</v>
      </c>
      <c r="P49" s="44">
        <v>80</v>
      </c>
    </row>
    <row r="50" spans="1:16" ht="14.45" customHeight="1">
      <c r="A50" s="30" t="s">
        <v>86</v>
      </c>
      <c r="B50" s="47">
        <v>76</v>
      </c>
      <c r="C50" s="47">
        <v>70</v>
      </c>
      <c r="D50" s="47">
        <v>80</v>
      </c>
      <c r="E50" s="47">
        <v>81.142516601396224</v>
      </c>
      <c r="F50" s="47">
        <v>86</v>
      </c>
      <c r="G50" s="47">
        <v>86.246521231708414</v>
      </c>
      <c r="H50" s="47">
        <v>88.708560118753084</v>
      </c>
      <c r="I50" s="47">
        <v>87.364814219937898</v>
      </c>
      <c r="J50" s="47">
        <v>86.524436704038308</v>
      </c>
      <c r="K50" s="47">
        <v>86.849031023207587</v>
      </c>
      <c r="L50" s="47">
        <v>87.894634902188656</v>
      </c>
      <c r="M50" s="47">
        <v>90.262370135587261</v>
      </c>
      <c r="N50" s="62" t="s">
        <v>159</v>
      </c>
      <c r="O50" s="62" t="s">
        <v>159</v>
      </c>
      <c r="P50" s="47" t="s">
        <v>163</v>
      </c>
    </row>
    <row r="51" spans="1:16" ht="14.45" customHeight="1">
      <c r="A51" s="15"/>
      <c r="B51" s="206" t="s">
        <v>143</v>
      </c>
      <c r="C51" s="236"/>
      <c r="D51" s="236"/>
      <c r="E51" s="236"/>
      <c r="F51" s="236"/>
      <c r="G51" s="236"/>
      <c r="H51" s="236"/>
      <c r="I51" s="236"/>
      <c r="J51" s="236"/>
      <c r="K51" s="236"/>
      <c r="L51" s="236"/>
      <c r="M51" s="254"/>
      <c r="N51" s="254"/>
      <c r="O51" s="254"/>
      <c r="P51" s="81"/>
    </row>
    <row r="52" spans="1:16" ht="25.5" customHeight="1">
      <c r="A52" s="21" t="s">
        <v>85</v>
      </c>
      <c r="B52" s="22" t="s">
        <v>10</v>
      </c>
      <c r="C52" s="24" t="s">
        <v>11</v>
      </c>
      <c r="D52" s="24" t="s">
        <v>12</v>
      </c>
      <c r="E52" s="24" t="s">
        <v>13</v>
      </c>
      <c r="F52" s="24" t="s">
        <v>14</v>
      </c>
      <c r="G52" s="24" t="s">
        <v>116</v>
      </c>
      <c r="H52" s="24" t="s">
        <v>117</v>
      </c>
      <c r="I52" s="24" t="s">
        <v>118</v>
      </c>
      <c r="J52" s="25" t="s">
        <v>119</v>
      </c>
      <c r="K52" s="25" t="s">
        <v>120</v>
      </c>
      <c r="L52" s="94">
        <v>2010</v>
      </c>
      <c r="M52" s="6">
        <v>2011</v>
      </c>
      <c r="N52" s="69">
        <v>2012</v>
      </c>
      <c r="O52" s="80">
        <v>2013</v>
      </c>
      <c r="P52" s="94">
        <v>2014</v>
      </c>
    </row>
    <row r="53" spans="1:16" ht="8.25" customHeight="1">
      <c r="A53" s="26"/>
      <c r="B53" s="27"/>
      <c r="C53" s="28"/>
      <c r="D53" s="28"/>
      <c r="E53" s="28"/>
      <c r="F53" s="28"/>
      <c r="G53" s="28"/>
      <c r="H53" s="28"/>
      <c r="I53" s="28"/>
      <c r="J53" s="28"/>
      <c r="K53" s="28"/>
      <c r="L53" s="16"/>
      <c r="M53" s="16"/>
      <c r="N53" s="16"/>
      <c r="O53" s="16"/>
      <c r="P53" s="16"/>
    </row>
    <row r="54" spans="1:16" ht="12" customHeight="1">
      <c r="A54" s="212" t="s">
        <v>297</v>
      </c>
      <c r="B54" s="212"/>
      <c r="C54" s="212"/>
      <c r="D54" s="212"/>
      <c r="E54" s="212"/>
      <c r="F54" s="212"/>
      <c r="G54" s="212"/>
      <c r="H54" s="212"/>
      <c r="I54" s="212"/>
      <c r="J54" s="212"/>
      <c r="K54" s="212"/>
      <c r="L54" s="212"/>
      <c r="M54" s="212"/>
      <c r="N54" s="212"/>
      <c r="O54" s="212"/>
      <c r="P54" s="212"/>
    </row>
    <row r="55" spans="1:16" ht="14.45" customHeight="1">
      <c r="A55" s="17" t="s">
        <v>87</v>
      </c>
      <c r="B55" s="44">
        <v>70</v>
      </c>
      <c r="C55" s="44">
        <v>69</v>
      </c>
      <c r="D55" s="44">
        <v>85</v>
      </c>
      <c r="E55" s="44">
        <v>84</v>
      </c>
      <c r="F55" s="44">
        <v>95</v>
      </c>
      <c r="G55" s="44">
        <v>98</v>
      </c>
      <c r="H55" s="44">
        <v>100</v>
      </c>
      <c r="I55" s="44">
        <v>95</v>
      </c>
      <c r="J55" s="44">
        <v>88</v>
      </c>
      <c r="K55" s="44">
        <v>89</v>
      </c>
      <c r="L55" s="44">
        <v>88</v>
      </c>
      <c r="M55" s="61" t="s">
        <v>159</v>
      </c>
      <c r="N55" s="44">
        <v>91</v>
      </c>
      <c r="O55" s="44" t="s">
        <v>159</v>
      </c>
      <c r="P55" s="44">
        <v>92</v>
      </c>
    </row>
    <row r="56" spans="1:16" ht="14.45" customHeight="1">
      <c r="A56" s="17" t="s">
        <v>88</v>
      </c>
      <c r="B56" s="44">
        <v>75</v>
      </c>
      <c r="C56" s="44">
        <v>77</v>
      </c>
      <c r="D56" s="44">
        <v>83</v>
      </c>
      <c r="E56" s="44">
        <v>82</v>
      </c>
      <c r="F56" s="44">
        <v>81</v>
      </c>
      <c r="G56" s="44">
        <v>86</v>
      </c>
      <c r="H56" s="44">
        <v>92</v>
      </c>
      <c r="I56" s="44">
        <v>90</v>
      </c>
      <c r="J56" s="44">
        <v>90</v>
      </c>
      <c r="K56" s="44">
        <v>89</v>
      </c>
      <c r="L56" s="44">
        <v>96</v>
      </c>
      <c r="M56" s="61" t="s">
        <v>159</v>
      </c>
      <c r="N56" s="44" t="s">
        <v>166</v>
      </c>
      <c r="O56" s="44" t="s">
        <v>159</v>
      </c>
      <c r="P56" s="44" t="s">
        <v>167</v>
      </c>
    </row>
    <row r="57" spans="1:16" ht="14.45" customHeight="1">
      <c r="A57" s="17" t="s">
        <v>89</v>
      </c>
      <c r="B57" s="44">
        <v>78</v>
      </c>
      <c r="C57" s="44">
        <v>81</v>
      </c>
      <c r="D57" s="44">
        <v>88</v>
      </c>
      <c r="E57" s="44">
        <v>90</v>
      </c>
      <c r="F57" s="44">
        <v>87</v>
      </c>
      <c r="G57" s="44">
        <v>89</v>
      </c>
      <c r="H57" s="44">
        <v>87</v>
      </c>
      <c r="I57" s="44">
        <v>89</v>
      </c>
      <c r="J57" s="44">
        <v>93</v>
      </c>
      <c r="K57" s="44">
        <v>89</v>
      </c>
      <c r="L57" s="44">
        <v>90</v>
      </c>
      <c r="M57" s="61" t="s">
        <v>159</v>
      </c>
      <c r="N57" s="44" t="s">
        <v>161</v>
      </c>
      <c r="O57" s="44" t="s">
        <v>159</v>
      </c>
      <c r="P57" s="44">
        <v>92</v>
      </c>
    </row>
    <row r="58" spans="1:16" ht="14.45" customHeight="1">
      <c r="A58" s="17" t="s">
        <v>90</v>
      </c>
      <c r="B58" s="44">
        <v>79</v>
      </c>
      <c r="C58" s="44">
        <v>78</v>
      </c>
      <c r="D58" s="44">
        <v>87</v>
      </c>
      <c r="E58" s="44">
        <v>78</v>
      </c>
      <c r="F58" s="44">
        <v>81</v>
      </c>
      <c r="G58" s="44">
        <v>91</v>
      </c>
      <c r="H58" s="44">
        <v>89</v>
      </c>
      <c r="I58" s="44">
        <v>86</v>
      </c>
      <c r="J58" s="44">
        <v>87</v>
      </c>
      <c r="K58" s="44">
        <v>84</v>
      </c>
      <c r="L58" s="44">
        <v>91</v>
      </c>
      <c r="M58" s="61" t="s">
        <v>159</v>
      </c>
      <c r="N58" s="44">
        <v>94</v>
      </c>
      <c r="O58" s="44" t="s">
        <v>159</v>
      </c>
      <c r="P58" s="44" t="s">
        <v>151</v>
      </c>
    </row>
    <row r="59" spans="1:16" ht="14.45" customHeight="1">
      <c r="A59" s="17" t="s">
        <v>91</v>
      </c>
      <c r="B59" s="44">
        <v>68</v>
      </c>
      <c r="C59" s="44">
        <v>79</v>
      </c>
      <c r="D59" s="44">
        <v>69</v>
      </c>
      <c r="E59" s="44">
        <v>76</v>
      </c>
      <c r="F59" s="44">
        <v>88</v>
      </c>
      <c r="G59" s="44">
        <v>92</v>
      </c>
      <c r="H59" s="44">
        <v>83</v>
      </c>
      <c r="I59" s="44">
        <v>100</v>
      </c>
      <c r="J59" s="44">
        <v>94</v>
      </c>
      <c r="K59" s="44">
        <v>90</v>
      </c>
      <c r="L59" s="44">
        <v>85</v>
      </c>
      <c r="M59" s="61" t="s">
        <v>159</v>
      </c>
      <c r="N59" s="44">
        <v>81</v>
      </c>
      <c r="O59" s="44" t="s">
        <v>159</v>
      </c>
      <c r="P59" s="44" t="s">
        <v>153</v>
      </c>
    </row>
    <row r="60" spans="1:16" ht="14.45" customHeight="1">
      <c r="A60" s="17" t="s">
        <v>92</v>
      </c>
      <c r="B60" s="44">
        <v>67</v>
      </c>
      <c r="C60" s="44">
        <v>90</v>
      </c>
      <c r="D60" s="44">
        <v>94</v>
      </c>
      <c r="E60" s="44">
        <v>83</v>
      </c>
      <c r="F60" s="44">
        <v>92</v>
      </c>
      <c r="G60" s="44">
        <v>98</v>
      </c>
      <c r="H60" s="44">
        <v>89</v>
      </c>
      <c r="I60" s="44">
        <v>92</v>
      </c>
      <c r="J60" s="44">
        <v>92</v>
      </c>
      <c r="K60" s="44">
        <v>94</v>
      </c>
      <c r="L60" s="44">
        <v>93</v>
      </c>
      <c r="M60" s="61" t="s">
        <v>159</v>
      </c>
      <c r="N60" s="44">
        <v>95</v>
      </c>
      <c r="O60" s="44" t="s">
        <v>159</v>
      </c>
      <c r="P60" s="44" t="s">
        <v>168</v>
      </c>
    </row>
    <row r="61" spans="1:16" ht="14.45" customHeight="1">
      <c r="A61" s="63" t="s">
        <v>93</v>
      </c>
      <c r="B61" s="70">
        <v>77</v>
      </c>
      <c r="C61" s="70">
        <v>78</v>
      </c>
      <c r="D61" s="70">
        <v>95</v>
      </c>
      <c r="E61" s="70">
        <v>91</v>
      </c>
      <c r="F61" s="70">
        <v>94</v>
      </c>
      <c r="G61" s="70">
        <v>87</v>
      </c>
      <c r="H61" s="70">
        <v>95</v>
      </c>
      <c r="I61" s="70">
        <v>96</v>
      </c>
      <c r="J61" s="70">
        <v>96</v>
      </c>
      <c r="K61" s="70">
        <v>88</v>
      </c>
      <c r="L61" s="70">
        <v>95</v>
      </c>
      <c r="M61" s="64" t="s">
        <v>159</v>
      </c>
      <c r="N61" s="70">
        <v>95</v>
      </c>
      <c r="O61" s="70" t="s">
        <v>159</v>
      </c>
      <c r="P61" s="70">
        <v>94</v>
      </c>
    </row>
    <row r="62" spans="1:16" ht="14.45" customHeight="1">
      <c r="A62" s="17" t="s">
        <v>94</v>
      </c>
      <c r="B62" s="44">
        <v>83</v>
      </c>
      <c r="C62" s="44">
        <v>81</v>
      </c>
      <c r="D62" s="44">
        <v>84</v>
      </c>
      <c r="E62" s="44">
        <v>89</v>
      </c>
      <c r="F62" s="44">
        <v>94</v>
      </c>
      <c r="G62" s="44">
        <v>91</v>
      </c>
      <c r="H62" s="44">
        <v>94</v>
      </c>
      <c r="I62" s="44">
        <v>97</v>
      </c>
      <c r="J62" s="44">
        <v>95</v>
      </c>
      <c r="K62" s="44">
        <v>99</v>
      </c>
      <c r="L62" s="44">
        <v>97</v>
      </c>
      <c r="M62" s="61" t="s">
        <v>159</v>
      </c>
      <c r="N62" s="44">
        <v>99</v>
      </c>
      <c r="O62" s="44" t="s">
        <v>159</v>
      </c>
      <c r="P62" s="44">
        <v>97</v>
      </c>
    </row>
    <row r="63" spans="1:16" ht="14.45" customHeight="1">
      <c r="A63" s="17" t="s">
        <v>95</v>
      </c>
      <c r="B63" s="44">
        <v>81</v>
      </c>
      <c r="C63" s="44">
        <v>83</v>
      </c>
      <c r="D63" s="44">
        <v>82</v>
      </c>
      <c r="E63" s="44">
        <v>90</v>
      </c>
      <c r="F63" s="44">
        <v>89</v>
      </c>
      <c r="G63" s="44">
        <v>91</v>
      </c>
      <c r="H63" s="44">
        <v>92</v>
      </c>
      <c r="I63" s="44">
        <v>90</v>
      </c>
      <c r="J63" s="44">
        <v>81</v>
      </c>
      <c r="K63" s="44">
        <v>97</v>
      </c>
      <c r="L63" s="44">
        <v>91</v>
      </c>
      <c r="M63" s="61" t="s">
        <v>159</v>
      </c>
      <c r="N63" s="44" t="s">
        <v>152</v>
      </c>
      <c r="O63" s="44" t="s">
        <v>159</v>
      </c>
      <c r="P63" s="44" t="s">
        <v>153</v>
      </c>
    </row>
    <row r="64" spans="1:16" ht="14.45" customHeight="1">
      <c r="A64" s="17" t="s">
        <v>96</v>
      </c>
      <c r="B64" s="44">
        <v>73</v>
      </c>
      <c r="C64" s="44">
        <v>79</v>
      </c>
      <c r="D64" s="44">
        <v>94</v>
      </c>
      <c r="E64" s="44">
        <v>92</v>
      </c>
      <c r="F64" s="44">
        <v>93</v>
      </c>
      <c r="G64" s="44">
        <v>91</v>
      </c>
      <c r="H64" s="44">
        <v>93</v>
      </c>
      <c r="I64" s="44">
        <v>91</v>
      </c>
      <c r="J64" s="44">
        <v>96</v>
      </c>
      <c r="K64" s="44">
        <v>96</v>
      </c>
      <c r="L64" s="44">
        <v>93</v>
      </c>
      <c r="M64" s="61" t="s">
        <v>159</v>
      </c>
      <c r="N64" s="44">
        <v>93</v>
      </c>
      <c r="O64" s="44" t="s">
        <v>159</v>
      </c>
      <c r="P64" s="44">
        <v>95</v>
      </c>
    </row>
    <row r="65" spans="1:21" ht="14.45" customHeight="1">
      <c r="A65" s="17" t="s">
        <v>97</v>
      </c>
      <c r="B65" s="44">
        <v>82</v>
      </c>
      <c r="C65" s="44">
        <v>84</v>
      </c>
      <c r="D65" s="44">
        <v>92</v>
      </c>
      <c r="E65" s="44">
        <v>92</v>
      </c>
      <c r="F65" s="44">
        <v>92</v>
      </c>
      <c r="G65" s="44">
        <v>92</v>
      </c>
      <c r="H65" s="44">
        <v>93</v>
      </c>
      <c r="I65" s="44">
        <v>96</v>
      </c>
      <c r="J65" s="44">
        <v>99</v>
      </c>
      <c r="K65" s="44">
        <v>99</v>
      </c>
      <c r="L65" s="44">
        <v>96</v>
      </c>
      <c r="M65" s="61" t="s">
        <v>159</v>
      </c>
      <c r="N65" s="44">
        <v>92</v>
      </c>
      <c r="O65" s="44" t="s">
        <v>159</v>
      </c>
      <c r="P65" s="44" t="s">
        <v>152</v>
      </c>
    </row>
    <row r="66" spans="1:21" ht="14.45" customHeight="1">
      <c r="A66" s="17" t="s">
        <v>98</v>
      </c>
      <c r="B66" s="44">
        <v>88</v>
      </c>
      <c r="C66" s="44">
        <v>94</v>
      </c>
      <c r="D66" s="44">
        <v>91</v>
      </c>
      <c r="E66" s="44">
        <v>93</v>
      </c>
      <c r="F66" s="44">
        <v>93</v>
      </c>
      <c r="G66" s="44">
        <v>83</v>
      </c>
      <c r="H66" s="44">
        <v>85</v>
      </c>
      <c r="I66" s="44">
        <v>90</v>
      </c>
      <c r="J66" s="44">
        <v>91</v>
      </c>
      <c r="K66" s="44">
        <v>94</v>
      </c>
      <c r="L66" s="44">
        <v>93</v>
      </c>
      <c r="M66" s="61" t="s">
        <v>159</v>
      </c>
      <c r="N66" s="44">
        <v>94</v>
      </c>
      <c r="O66" s="44" t="s">
        <v>159</v>
      </c>
      <c r="P66" s="44">
        <v>92</v>
      </c>
    </row>
    <row r="67" spans="1:21" ht="14.45" customHeight="1">
      <c r="A67" s="17" t="s">
        <v>99</v>
      </c>
      <c r="B67" s="44">
        <v>87</v>
      </c>
      <c r="C67" s="44">
        <v>97</v>
      </c>
      <c r="D67" s="44">
        <v>97</v>
      </c>
      <c r="E67" s="44">
        <v>90</v>
      </c>
      <c r="F67" s="44">
        <v>95</v>
      </c>
      <c r="G67" s="44">
        <v>91</v>
      </c>
      <c r="H67" s="44">
        <v>91</v>
      </c>
      <c r="I67" s="44">
        <v>98</v>
      </c>
      <c r="J67" s="44">
        <v>96</v>
      </c>
      <c r="K67" s="44">
        <v>93</v>
      </c>
      <c r="L67" s="44">
        <v>96</v>
      </c>
      <c r="M67" s="61" t="s">
        <v>159</v>
      </c>
      <c r="N67" s="44">
        <v>95</v>
      </c>
      <c r="O67" s="44" t="s">
        <v>159</v>
      </c>
      <c r="P67" s="44">
        <v>94</v>
      </c>
    </row>
    <row r="68" spans="1:21" ht="14.45" customHeight="1">
      <c r="A68" s="17" t="s">
        <v>100</v>
      </c>
      <c r="B68" s="44">
        <v>87</v>
      </c>
      <c r="C68" s="44">
        <v>76</v>
      </c>
      <c r="D68" s="44">
        <v>81</v>
      </c>
      <c r="E68" s="44">
        <v>88</v>
      </c>
      <c r="F68" s="44">
        <v>83</v>
      </c>
      <c r="G68" s="44">
        <v>94</v>
      </c>
      <c r="H68" s="44">
        <v>92</v>
      </c>
      <c r="I68" s="44">
        <v>90</v>
      </c>
      <c r="J68" s="44">
        <v>95</v>
      </c>
      <c r="K68" s="44">
        <v>92</v>
      </c>
      <c r="L68" s="44">
        <v>93</v>
      </c>
      <c r="M68" s="61" t="s">
        <v>159</v>
      </c>
      <c r="N68" s="44">
        <v>91</v>
      </c>
      <c r="O68" s="44" t="s">
        <v>159</v>
      </c>
      <c r="P68" s="44">
        <v>92</v>
      </c>
    </row>
    <row r="69" spans="1:21" ht="14.45" customHeight="1">
      <c r="A69" s="30" t="s">
        <v>86</v>
      </c>
      <c r="B69" s="47">
        <v>79</v>
      </c>
      <c r="C69" s="47">
        <v>82</v>
      </c>
      <c r="D69" s="47">
        <v>86</v>
      </c>
      <c r="E69" s="47">
        <v>86</v>
      </c>
      <c r="F69" s="47">
        <v>87</v>
      </c>
      <c r="G69" s="47">
        <v>89</v>
      </c>
      <c r="H69" s="47">
        <v>91</v>
      </c>
      <c r="I69" s="47">
        <v>91</v>
      </c>
      <c r="J69" s="47">
        <v>90</v>
      </c>
      <c r="K69" s="47">
        <v>91</v>
      </c>
      <c r="L69" s="47">
        <v>93</v>
      </c>
      <c r="M69" s="62" t="s">
        <v>159</v>
      </c>
      <c r="N69" s="47" t="s">
        <v>163</v>
      </c>
      <c r="O69" s="47" t="s">
        <v>159</v>
      </c>
      <c r="P69" s="47" t="s">
        <v>164</v>
      </c>
    </row>
    <row r="70" spans="1:21" s="7" customFormat="1" ht="7.5" customHeight="1">
      <c r="A70" s="33"/>
      <c r="B70" s="13"/>
      <c r="C70" s="13"/>
      <c r="D70" s="13"/>
      <c r="E70" s="13"/>
      <c r="F70" s="13"/>
      <c r="G70" s="13"/>
      <c r="H70" s="13"/>
      <c r="I70" s="13"/>
      <c r="J70" s="13"/>
      <c r="K70" s="13"/>
      <c r="L70" s="13"/>
      <c r="M70" s="13"/>
      <c r="N70" s="13"/>
      <c r="O70" s="13"/>
      <c r="P70" s="13"/>
    </row>
    <row r="71" spans="1:21" ht="12.75" customHeight="1">
      <c r="A71" s="34" t="s">
        <v>157</v>
      </c>
      <c r="B71" s="34"/>
      <c r="C71" s="34"/>
      <c r="D71" s="34"/>
      <c r="E71" s="34"/>
      <c r="F71" s="34"/>
      <c r="G71" s="34"/>
      <c r="H71" s="34"/>
      <c r="I71" s="34"/>
      <c r="J71" s="34"/>
      <c r="K71" s="34"/>
      <c r="L71" s="34"/>
    </row>
    <row r="72" spans="1:21" ht="12.75" customHeight="1">
      <c r="A72" s="65" t="s">
        <v>292</v>
      </c>
      <c r="B72" s="66"/>
      <c r="C72" s="66"/>
      <c r="D72" s="66"/>
      <c r="K72" s="66"/>
      <c r="L72" s="66"/>
    </row>
    <row r="73" spans="1:21" ht="12.75" customHeight="1">
      <c r="A73" s="75" t="s">
        <v>158</v>
      </c>
      <c r="B73" s="66"/>
      <c r="C73" s="66"/>
      <c r="D73" s="66"/>
      <c r="E73" s="66"/>
      <c r="F73" s="66"/>
      <c r="G73" s="66"/>
      <c r="H73" s="66"/>
      <c r="I73" s="66"/>
      <c r="J73" s="66"/>
      <c r="K73" s="66"/>
      <c r="L73" s="66"/>
    </row>
    <row r="74" spans="1:21" ht="23.25" customHeight="1">
      <c r="A74" s="239" t="s">
        <v>169</v>
      </c>
      <c r="B74" s="239"/>
      <c r="C74" s="239"/>
      <c r="D74" s="239"/>
      <c r="E74" s="239"/>
      <c r="F74" s="239"/>
      <c r="G74" s="239"/>
      <c r="H74" s="239"/>
      <c r="I74" s="239"/>
      <c r="J74" s="239"/>
      <c r="K74" s="239"/>
      <c r="L74" s="239"/>
      <c r="M74" s="239"/>
      <c r="N74" s="239"/>
      <c r="O74" s="239"/>
      <c r="P74" s="68"/>
      <c r="Q74" s="68"/>
      <c r="R74" s="68"/>
      <c r="S74" s="68"/>
      <c r="T74" s="68"/>
      <c r="U74" s="68"/>
    </row>
    <row r="75" spans="1:21" ht="12.75" customHeight="1">
      <c r="A75" s="35" t="s">
        <v>102</v>
      </c>
      <c r="B75" s="35"/>
      <c r="C75" s="35"/>
      <c r="D75" s="35"/>
      <c r="E75" s="35"/>
      <c r="F75" s="35"/>
      <c r="G75" s="35"/>
      <c r="H75" s="35"/>
      <c r="I75" s="35"/>
      <c r="J75" s="35"/>
      <c r="K75" s="35"/>
      <c r="L75" s="35"/>
    </row>
    <row r="76" spans="1:21" ht="12.75" customHeight="1">
      <c r="A76" s="35" t="s">
        <v>104</v>
      </c>
      <c r="B76" s="35"/>
      <c r="C76" s="35"/>
      <c r="D76" s="35"/>
      <c r="E76" s="35"/>
      <c r="F76" s="35"/>
      <c r="G76" s="35"/>
      <c r="H76" s="35"/>
      <c r="I76" s="35"/>
      <c r="J76" s="35"/>
      <c r="K76" s="35"/>
      <c r="L76" s="35"/>
    </row>
    <row r="77" spans="1:21" ht="12.75" customHeight="1">
      <c r="A77" s="38" t="s">
        <v>103</v>
      </c>
      <c r="B77" s="37"/>
      <c r="C77" s="37"/>
      <c r="D77" s="37"/>
      <c r="E77" s="37"/>
      <c r="F77" s="37"/>
      <c r="G77" s="37"/>
      <c r="H77" s="37"/>
      <c r="I77" s="37"/>
      <c r="J77" s="37"/>
      <c r="K77" s="37"/>
      <c r="L77" s="37"/>
    </row>
    <row r="78" spans="1:21" ht="12.75" customHeight="1">
      <c r="A78" s="211"/>
      <c r="B78" s="211"/>
      <c r="C78" s="211"/>
      <c r="D78" s="211"/>
      <c r="E78" s="211"/>
      <c r="F78" s="211"/>
      <c r="G78" s="211"/>
      <c r="H78" s="211"/>
      <c r="I78" s="211"/>
      <c r="J78" s="211"/>
      <c r="K78" s="211"/>
      <c r="L78" s="211"/>
    </row>
    <row r="95" ht="8.25" customHeight="1"/>
    <row r="96" ht="8.25" customHeight="1"/>
    <row r="97" spans="1:12" ht="8.25" customHeight="1"/>
    <row r="98" spans="1:12" ht="8.25" customHeight="1"/>
    <row r="99" spans="1:12" ht="8.25" customHeight="1"/>
    <row r="100" spans="1:12" ht="8.25" customHeight="1"/>
    <row r="101" spans="1:12" ht="8.25" customHeight="1"/>
    <row r="106" spans="1:12" ht="15">
      <c r="A106"/>
      <c r="B106"/>
      <c r="C106"/>
      <c r="D106"/>
      <c r="E106"/>
      <c r="F106"/>
      <c r="G106"/>
      <c r="H106"/>
      <c r="I106"/>
      <c r="J106"/>
      <c r="K106"/>
      <c r="L106"/>
    </row>
    <row r="107" spans="1:12" ht="15">
      <c r="A107"/>
      <c r="B107" s="58"/>
      <c r="C107"/>
      <c r="D107"/>
      <c r="E107"/>
      <c r="F107"/>
      <c r="G107"/>
      <c r="H107"/>
      <c r="I107"/>
      <c r="J107"/>
      <c r="K107"/>
      <c r="L107"/>
    </row>
    <row r="108" spans="1:12" ht="15">
      <c r="A108"/>
      <c r="B108"/>
      <c r="C108"/>
      <c r="D108"/>
      <c r="E108"/>
      <c r="F108"/>
      <c r="G108"/>
      <c r="H108"/>
      <c r="I108"/>
      <c r="J108"/>
      <c r="K108"/>
      <c r="L108"/>
    </row>
    <row r="109" spans="1:12" ht="15">
      <c r="A109"/>
      <c r="B109"/>
      <c r="C109"/>
      <c r="D109"/>
      <c r="E109"/>
      <c r="F109"/>
      <c r="G109"/>
      <c r="H109"/>
      <c r="I109"/>
      <c r="J109"/>
      <c r="K109"/>
      <c r="L109"/>
    </row>
    <row r="224" spans="2:2">
      <c r="B224" s="76"/>
    </row>
  </sheetData>
  <mergeCells count="11">
    <mergeCell ref="A2:P2"/>
    <mergeCell ref="A3:P3"/>
    <mergeCell ref="A4:P4"/>
    <mergeCell ref="A78:L78"/>
    <mergeCell ref="B6:O6"/>
    <mergeCell ref="A74:O74"/>
    <mergeCell ref="A9:P9"/>
    <mergeCell ref="B29:O29"/>
    <mergeCell ref="B51:O51"/>
    <mergeCell ref="A32:P32"/>
    <mergeCell ref="A54:P54"/>
  </mergeCells>
  <phoneticPr fontId="10" type="noConversion"/>
  <pageMargins left="0.70866141732283472" right="0.70866141732283472" top="0.74803149606299213" bottom="0.74803149606299213" header="0.31496062992125984" footer="0.31496062992125984"/>
  <pageSetup paperSize="9" scale="80" fitToHeight="3" orientation="landscape" horizontalDpi="0" verticalDpi="0" r:id="rId1"/>
  <rowBreaks count="2" manualBreakCount="2">
    <brk id="28" max="16383" man="1"/>
    <brk id="50" max="16383" man="1"/>
  </rowBreaks>
  <ignoredErrors>
    <ignoredError sqref="B7:G7 H7:K7 F11:F12 C11 G1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3"/>
  <sheetViews>
    <sheetView showGridLines="0" workbookViewId="0">
      <selection activeCell="N6" sqref="N6:T6"/>
    </sheetView>
  </sheetViews>
  <sheetFormatPr defaultColWidth="9.140625" defaultRowHeight="11.25"/>
  <cols>
    <col min="1" max="1" width="17.140625" style="36" customWidth="1"/>
    <col min="2" max="16384" width="9.140625" style="5"/>
  </cols>
  <sheetData>
    <row r="1" spans="1:21" ht="12.75" customHeight="1">
      <c r="A1" s="39" t="s">
        <v>258</v>
      </c>
    </row>
    <row r="2" spans="1:21" ht="14.45" customHeight="1">
      <c r="A2" s="208" t="s">
        <v>106</v>
      </c>
      <c r="B2" s="208"/>
      <c r="C2" s="208"/>
      <c r="D2" s="208"/>
      <c r="E2" s="208"/>
      <c r="F2" s="208"/>
      <c r="G2" s="208"/>
      <c r="H2" s="208"/>
      <c r="I2" s="208"/>
      <c r="J2" s="208"/>
      <c r="K2" s="208"/>
      <c r="L2" s="208"/>
      <c r="M2" s="208"/>
      <c r="N2" s="208"/>
      <c r="O2" s="208"/>
      <c r="P2" s="208"/>
      <c r="Q2" s="208"/>
      <c r="R2" s="208"/>
      <c r="S2" s="208"/>
      <c r="T2" s="208"/>
    </row>
    <row r="3" spans="1:21" ht="14.45" customHeight="1">
      <c r="A3" s="217" t="s">
        <v>84</v>
      </c>
      <c r="B3" s="217"/>
      <c r="C3" s="217"/>
      <c r="D3" s="217"/>
      <c r="E3" s="217"/>
      <c r="F3" s="217"/>
      <c r="G3" s="217"/>
      <c r="H3" s="217"/>
      <c r="I3" s="217"/>
      <c r="J3" s="217"/>
      <c r="K3" s="217"/>
      <c r="L3" s="217"/>
      <c r="M3" s="217"/>
      <c r="N3" s="217"/>
      <c r="O3" s="217"/>
      <c r="P3" s="217"/>
      <c r="Q3" s="217"/>
      <c r="R3" s="217"/>
      <c r="S3" s="217"/>
      <c r="T3" s="217"/>
    </row>
    <row r="4" spans="1:21" ht="14.45" customHeight="1">
      <c r="A4" s="210" t="s">
        <v>173</v>
      </c>
      <c r="B4" s="210"/>
      <c r="C4" s="210"/>
      <c r="D4" s="210"/>
      <c r="E4" s="210"/>
      <c r="F4" s="210"/>
      <c r="G4" s="210"/>
      <c r="H4" s="210"/>
      <c r="I4" s="210"/>
      <c r="J4" s="210"/>
      <c r="K4" s="210"/>
      <c r="L4" s="210"/>
      <c r="M4" s="210"/>
      <c r="N4" s="210"/>
      <c r="O4" s="210"/>
      <c r="P4" s="210"/>
      <c r="Q4" s="210"/>
      <c r="R4" s="210"/>
      <c r="S4" s="210"/>
      <c r="T4" s="210"/>
    </row>
    <row r="5" spans="1:21" ht="3.6" customHeight="1">
      <c r="A5" s="20"/>
      <c r="B5" s="20"/>
      <c r="C5" s="20"/>
      <c r="D5" s="20"/>
      <c r="E5" s="20"/>
      <c r="F5" s="20"/>
      <c r="G5" s="20"/>
      <c r="H5" s="20"/>
      <c r="I5" s="20"/>
      <c r="J5" s="20"/>
      <c r="K5" s="20"/>
      <c r="L5" s="3"/>
      <c r="M5" s="3"/>
    </row>
    <row r="6" spans="1:21" ht="14.45" customHeight="1">
      <c r="A6" s="15"/>
      <c r="B6" s="206" t="s">
        <v>143</v>
      </c>
      <c r="C6" s="236"/>
      <c r="D6" s="236"/>
      <c r="E6" s="236"/>
      <c r="F6" s="236"/>
      <c r="G6" s="236"/>
      <c r="H6" s="236"/>
      <c r="I6" s="236"/>
      <c r="J6" s="236"/>
      <c r="K6" s="236"/>
      <c r="L6" s="236"/>
      <c r="M6" s="236"/>
      <c r="N6" s="81"/>
      <c r="O6" s="81"/>
      <c r="P6" s="81"/>
      <c r="Q6" s="81"/>
      <c r="R6" s="81"/>
      <c r="S6" s="81"/>
      <c r="T6" s="81"/>
    </row>
    <row r="7" spans="1:21" ht="25.5" customHeight="1">
      <c r="A7" s="21" t="s">
        <v>85</v>
      </c>
      <c r="B7" s="93">
        <v>1997</v>
      </c>
      <c r="C7" s="40">
        <v>1998</v>
      </c>
      <c r="D7" s="40">
        <v>1999</v>
      </c>
      <c r="E7" s="40">
        <v>2000</v>
      </c>
      <c r="F7" s="40">
        <v>2001</v>
      </c>
      <c r="G7" s="40">
        <v>2002</v>
      </c>
      <c r="H7" s="40">
        <v>2003</v>
      </c>
      <c r="I7" s="40">
        <v>2004</v>
      </c>
      <c r="J7" s="41">
        <v>2005</v>
      </c>
      <c r="K7" s="41">
        <v>2006</v>
      </c>
      <c r="L7" s="14">
        <v>2007</v>
      </c>
      <c r="M7" s="14">
        <v>2008</v>
      </c>
      <c r="N7" s="40">
        <v>2009</v>
      </c>
      <c r="O7" s="40">
        <v>2010</v>
      </c>
      <c r="P7" s="40">
        <v>2011</v>
      </c>
      <c r="Q7" s="40">
        <v>2012</v>
      </c>
      <c r="R7" s="41">
        <v>2013</v>
      </c>
      <c r="S7" s="41">
        <v>2014</v>
      </c>
      <c r="T7" s="67">
        <v>2015</v>
      </c>
      <c r="U7" s="16"/>
    </row>
    <row r="8" spans="1:21" ht="7.5" customHeight="1">
      <c r="A8" s="26"/>
      <c r="B8" s="27"/>
      <c r="C8" s="28"/>
      <c r="D8" s="28"/>
      <c r="E8" s="28"/>
      <c r="F8" s="28"/>
      <c r="G8" s="28"/>
      <c r="H8" s="28"/>
      <c r="I8" s="28"/>
      <c r="J8" s="28"/>
      <c r="K8" s="28"/>
    </row>
    <row r="9" spans="1:21" ht="10.15" customHeight="1">
      <c r="A9" s="212" t="s">
        <v>107</v>
      </c>
      <c r="B9" s="212"/>
      <c r="C9" s="212"/>
      <c r="D9" s="212"/>
      <c r="E9" s="212"/>
      <c r="F9" s="212"/>
      <c r="G9" s="212"/>
      <c r="H9" s="212"/>
      <c r="I9" s="212"/>
      <c r="J9" s="212"/>
      <c r="K9" s="212"/>
      <c r="L9" s="212"/>
      <c r="M9" s="212"/>
      <c r="N9" s="212"/>
      <c r="O9" s="212"/>
      <c r="P9" s="212"/>
      <c r="Q9" s="212"/>
      <c r="R9" s="212"/>
      <c r="S9" s="212"/>
      <c r="T9" s="212"/>
    </row>
    <row r="10" spans="1:21" ht="7.5" customHeight="1">
      <c r="A10" s="12"/>
      <c r="B10" s="29"/>
    </row>
    <row r="11" spans="1:21" ht="14.45" customHeight="1">
      <c r="A11" s="17" t="s">
        <v>87</v>
      </c>
      <c r="B11" s="44">
        <v>87</v>
      </c>
      <c r="C11" s="44">
        <v>96</v>
      </c>
      <c r="D11" s="44">
        <v>75</v>
      </c>
      <c r="E11" s="44">
        <v>89</v>
      </c>
      <c r="F11" s="44">
        <v>85</v>
      </c>
      <c r="G11" s="44">
        <v>81</v>
      </c>
      <c r="H11" s="44">
        <v>69</v>
      </c>
      <c r="I11" s="44">
        <v>85.245901639344254</v>
      </c>
      <c r="J11" s="44">
        <v>90.697674418604649</v>
      </c>
      <c r="K11" s="44">
        <v>91.111111111111114</v>
      </c>
      <c r="L11" s="85">
        <v>77.083333333333343</v>
      </c>
      <c r="M11" s="85">
        <v>84.313725490196077</v>
      </c>
      <c r="N11" s="88">
        <v>84.905660377358487</v>
      </c>
      <c r="O11" s="88">
        <v>75</v>
      </c>
      <c r="P11" s="88">
        <v>80.519480519480524</v>
      </c>
      <c r="Q11" s="88">
        <v>76.59574468085107</v>
      </c>
      <c r="R11" s="11" t="s">
        <v>159</v>
      </c>
      <c r="S11" s="11" t="s">
        <v>159</v>
      </c>
      <c r="T11" s="88">
        <v>77.464788732394368</v>
      </c>
    </row>
    <row r="12" spans="1:21" ht="14.45" customHeight="1">
      <c r="A12" s="17" t="s">
        <v>88</v>
      </c>
      <c r="B12" s="44">
        <v>87</v>
      </c>
      <c r="C12" s="44">
        <v>83</v>
      </c>
      <c r="D12" s="44">
        <v>82</v>
      </c>
      <c r="E12" s="44">
        <v>91</v>
      </c>
      <c r="F12" s="44">
        <v>86</v>
      </c>
      <c r="G12" s="44">
        <v>79</v>
      </c>
      <c r="H12" s="44">
        <v>76</v>
      </c>
      <c r="I12" s="44">
        <v>84.857142857142847</v>
      </c>
      <c r="J12" s="44">
        <v>76.285714285714292</v>
      </c>
      <c r="K12" s="44">
        <v>88.79492600422833</v>
      </c>
      <c r="L12" s="44">
        <v>88.851351351351354</v>
      </c>
      <c r="M12" s="44">
        <v>85.286783042394006</v>
      </c>
      <c r="N12" s="88">
        <v>87.632508833922259</v>
      </c>
      <c r="O12" s="88">
        <v>89.298892988929893</v>
      </c>
      <c r="P12" s="88">
        <v>88.257575757575751</v>
      </c>
      <c r="Q12" s="88">
        <v>87.878787878787875</v>
      </c>
      <c r="R12" s="11" t="s">
        <v>159</v>
      </c>
      <c r="S12" s="11" t="s">
        <v>159</v>
      </c>
      <c r="T12" s="88">
        <v>88.888888888888886</v>
      </c>
    </row>
    <row r="13" spans="1:21" ht="14.45" customHeight="1">
      <c r="A13" s="17" t="s">
        <v>89</v>
      </c>
      <c r="B13" s="44">
        <v>92</v>
      </c>
      <c r="C13" s="44">
        <v>93</v>
      </c>
      <c r="D13" s="44">
        <v>93</v>
      </c>
      <c r="E13" s="44">
        <v>91</v>
      </c>
      <c r="F13" s="44">
        <v>96</v>
      </c>
      <c r="G13" s="44">
        <v>92</v>
      </c>
      <c r="H13" s="44">
        <v>93</v>
      </c>
      <c r="I13" s="44">
        <v>90.874524714828894</v>
      </c>
      <c r="J13" s="44">
        <v>90.656934306569354</v>
      </c>
      <c r="K13" s="44">
        <v>88.47926267281106</v>
      </c>
      <c r="L13" s="44">
        <v>88.936170212765958</v>
      </c>
      <c r="M13" s="44">
        <v>82.260596546310822</v>
      </c>
      <c r="N13" s="88">
        <v>84.868421052631575</v>
      </c>
      <c r="O13" s="88">
        <v>88.870703764320794</v>
      </c>
      <c r="P13" s="88">
        <v>88.738738738738746</v>
      </c>
      <c r="Q13" s="88">
        <v>85.932721712538225</v>
      </c>
      <c r="R13" s="11" t="s">
        <v>159</v>
      </c>
      <c r="S13" s="11" t="s">
        <v>159</v>
      </c>
      <c r="T13" s="88">
        <v>88.079470198675494</v>
      </c>
    </row>
    <row r="14" spans="1:21" ht="14.45" customHeight="1">
      <c r="A14" s="17" t="s">
        <v>90</v>
      </c>
      <c r="B14" s="44">
        <v>92</v>
      </c>
      <c r="C14" s="44">
        <v>93</v>
      </c>
      <c r="D14" s="44">
        <v>94</v>
      </c>
      <c r="E14" s="44">
        <v>91</v>
      </c>
      <c r="F14" s="44">
        <v>93</v>
      </c>
      <c r="G14" s="44">
        <v>87</v>
      </c>
      <c r="H14" s="44">
        <v>87</v>
      </c>
      <c r="I14" s="44">
        <v>84.105131414267831</v>
      </c>
      <c r="J14" s="44">
        <v>86.79245283018868</v>
      </c>
      <c r="K14" s="44">
        <v>92.64705882352942</v>
      </c>
      <c r="L14" s="44">
        <v>92.607802874743328</v>
      </c>
      <c r="M14" s="44">
        <v>91.78947368421052</v>
      </c>
      <c r="N14" s="88">
        <v>89.878542510121463</v>
      </c>
      <c r="O14" s="88">
        <v>90.8315565031983</v>
      </c>
      <c r="P14" s="88">
        <v>87.5</v>
      </c>
      <c r="Q14" s="88">
        <v>88.081395348837205</v>
      </c>
      <c r="R14" s="11" t="s">
        <v>159</v>
      </c>
      <c r="S14" s="11" t="s">
        <v>159</v>
      </c>
      <c r="T14" s="88">
        <v>93.75</v>
      </c>
    </row>
    <row r="15" spans="1:21" ht="14.45" customHeight="1">
      <c r="A15" s="17" t="s">
        <v>91</v>
      </c>
      <c r="B15" s="44">
        <v>98</v>
      </c>
      <c r="C15" s="44">
        <v>98</v>
      </c>
      <c r="D15" s="44">
        <v>96</v>
      </c>
      <c r="E15" s="44">
        <v>96</v>
      </c>
      <c r="F15" s="44">
        <v>96</v>
      </c>
      <c r="G15" s="44">
        <v>92</v>
      </c>
      <c r="H15" s="44">
        <v>96</v>
      </c>
      <c r="I15" s="44">
        <v>92.307692307692307</v>
      </c>
      <c r="J15" s="44">
        <v>92.571428571428569</v>
      </c>
      <c r="K15" s="44">
        <v>93.103448275862064</v>
      </c>
      <c r="L15" s="44">
        <v>79.423868312757207</v>
      </c>
      <c r="M15" s="44">
        <v>96.195652173913047</v>
      </c>
      <c r="N15" s="88">
        <v>95.588235294117652</v>
      </c>
      <c r="O15" s="88">
        <v>93.063583815028906</v>
      </c>
      <c r="P15" s="88">
        <v>95.302013422818789</v>
      </c>
      <c r="Q15" s="88">
        <v>81.751824817518255</v>
      </c>
      <c r="R15" s="11" t="s">
        <v>159</v>
      </c>
      <c r="S15" s="11" t="s">
        <v>159</v>
      </c>
      <c r="T15" s="88">
        <v>85.925925925925924</v>
      </c>
    </row>
    <row r="16" spans="1:21" ht="14.45" customHeight="1">
      <c r="A16" s="17" t="s">
        <v>92</v>
      </c>
      <c r="B16" s="44">
        <v>87</v>
      </c>
      <c r="C16" s="44">
        <v>89</v>
      </c>
      <c r="D16" s="44">
        <v>91</v>
      </c>
      <c r="E16" s="44">
        <v>85</v>
      </c>
      <c r="F16" s="44">
        <v>91</v>
      </c>
      <c r="G16" s="44">
        <v>84</v>
      </c>
      <c r="H16" s="44">
        <v>85</v>
      </c>
      <c r="I16" s="44">
        <v>94.810379241516955</v>
      </c>
      <c r="J16" s="44">
        <v>94.104803493449779</v>
      </c>
      <c r="K16" s="44">
        <v>97.658862876254176</v>
      </c>
      <c r="L16" s="44">
        <v>90.092879256965944</v>
      </c>
      <c r="M16" s="44">
        <v>93.805309734513273</v>
      </c>
      <c r="N16" s="88">
        <v>92.389006342494724</v>
      </c>
      <c r="O16" s="88">
        <v>95.327102803738313</v>
      </c>
      <c r="P16" s="88">
        <v>94.703389830508485</v>
      </c>
      <c r="Q16" s="88">
        <v>88.580246913580254</v>
      </c>
      <c r="R16" s="11" t="s">
        <v>159</v>
      </c>
      <c r="S16" s="11" t="s">
        <v>159</v>
      </c>
      <c r="T16" s="88">
        <v>92.982456140350877</v>
      </c>
    </row>
    <row r="17" spans="1:20" ht="14.45" customHeight="1">
      <c r="A17" s="86" t="s">
        <v>93</v>
      </c>
      <c r="B17" s="87">
        <v>93</v>
      </c>
      <c r="C17" s="87">
        <v>97</v>
      </c>
      <c r="D17" s="87">
        <v>96</v>
      </c>
      <c r="E17" s="87">
        <v>94</v>
      </c>
      <c r="F17" s="87">
        <v>95</v>
      </c>
      <c r="G17" s="87">
        <v>90</v>
      </c>
      <c r="H17" s="87">
        <v>86</v>
      </c>
      <c r="I17" s="87">
        <v>91.901408450704224</v>
      </c>
      <c r="J17" s="87">
        <v>91.561181434599163</v>
      </c>
      <c r="K17" s="87">
        <v>94.758064516129039</v>
      </c>
      <c r="L17" s="87">
        <v>97.777777777777771</v>
      </c>
      <c r="M17" s="87">
        <v>90.361445783132538</v>
      </c>
      <c r="N17" s="89">
        <v>83.898305084745758</v>
      </c>
      <c r="O17" s="89">
        <v>89.954337899543376</v>
      </c>
      <c r="P17" s="89">
        <v>94.545454545454547</v>
      </c>
      <c r="Q17" s="89">
        <v>92.929292929292927</v>
      </c>
      <c r="R17" s="92" t="s">
        <v>159</v>
      </c>
      <c r="S17" s="92" t="s">
        <v>159</v>
      </c>
      <c r="T17" s="89">
        <v>97.959183673469383</v>
      </c>
    </row>
    <row r="18" spans="1:20" ht="14.45" customHeight="1">
      <c r="A18" s="17" t="s">
        <v>94</v>
      </c>
      <c r="B18" s="44">
        <v>96</v>
      </c>
      <c r="C18" s="44">
        <v>97</v>
      </c>
      <c r="D18" s="44">
        <v>96</v>
      </c>
      <c r="E18" s="44">
        <v>95</v>
      </c>
      <c r="F18" s="44">
        <v>95</v>
      </c>
      <c r="G18" s="44">
        <v>87</v>
      </c>
      <c r="H18" s="44">
        <v>92</v>
      </c>
      <c r="I18" s="44">
        <v>92.876165113182424</v>
      </c>
      <c r="J18" s="44">
        <v>95.302843016069218</v>
      </c>
      <c r="K18" s="44">
        <v>95.821462488129157</v>
      </c>
      <c r="L18" s="44">
        <v>92.734611503531781</v>
      </c>
      <c r="M18" s="44">
        <v>94.498381877022652</v>
      </c>
      <c r="N18" s="88">
        <v>93.628088426527952</v>
      </c>
      <c r="O18" s="88">
        <v>94.409148665819558</v>
      </c>
      <c r="P18" s="88">
        <v>94.299876084262706</v>
      </c>
      <c r="Q18" s="88">
        <v>96.693121693121697</v>
      </c>
      <c r="R18" s="11" t="s">
        <v>159</v>
      </c>
      <c r="S18" s="11" t="s">
        <v>159</v>
      </c>
      <c r="T18" s="88">
        <v>96.451612903225808</v>
      </c>
    </row>
    <row r="19" spans="1:20" ht="14.45" customHeight="1">
      <c r="A19" s="17" t="s">
        <v>95</v>
      </c>
      <c r="B19" s="44">
        <v>96</v>
      </c>
      <c r="C19" s="44">
        <v>97</v>
      </c>
      <c r="D19" s="44">
        <v>96</v>
      </c>
      <c r="E19" s="44">
        <v>96</v>
      </c>
      <c r="F19" s="44">
        <v>96</v>
      </c>
      <c r="G19" s="44">
        <v>92</v>
      </c>
      <c r="H19" s="44">
        <v>91</v>
      </c>
      <c r="I19" s="44">
        <v>93.621867881548965</v>
      </c>
      <c r="J19" s="44">
        <v>93.269230769230774</v>
      </c>
      <c r="K19" s="44">
        <v>94.505494505494497</v>
      </c>
      <c r="L19" s="44">
        <v>87.973640856672148</v>
      </c>
      <c r="M19" s="44">
        <v>95.09345794392523</v>
      </c>
      <c r="N19" s="88">
        <v>86.060606060606062</v>
      </c>
      <c r="O19" s="88">
        <v>93.967093235831811</v>
      </c>
      <c r="P19" s="88">
        <v>92.771084337349393</v>
      </c>
      <c r="Q19" s="88">
        <v>92.081447963800898</v>
      </c>
      <c r="R19" s="11" t="s">
        <v>159</v>
      </c>
      <c r="S19" s="11" t="s">
        <v>159</v>
      </c>
      <c r="T19" s="88">
        <v>96.096654275092945</v>
      </c>
    </row>
    <row r="20" spans="1:20" ht="14.45" customHeight="1">
      <c r="A20" s="17" t="s">
        <v>96</v>
      </c>
      <c r="B20" s="44">
        <v>98</v>
      </c>
      <c r="C20" s="44">
        <v>98</v>
      </c>
      <c r="D20" s="44">
        <v>96</v>
      </c>
      <c r="E20" s="44">
        <v>96</v>
      </c>
      <c r="F20" s="44">
        <v>97</v>
      </c>
      <c r="G20" s="44">
        <v>96</v>
      </c>
      <c r="H20" s="44">
        <v>95</v>
      </c>
      <c r="I20" s="44">
        <v>95.094936708860757</v>
      </c>
      <c r="J20" s="44">
        <v>92.205323193916357</v>
      </c>
      <c r="K20" s="44">
        <v>94.205298013245027</v>
      </c>
      <c r="L20" s="44">
        <v>93.319838056680155</v>
      </c>
      <c r="M20" s="44">
        <v>93.159609120521168</v>
      </c>
      <c r="N20" s="88">
        <v>93.487394957983199</v>
      </c>
      <c r="O20" s="88">
        <v>93.213572854291414</v>
      </c>
      <c r="P20" s="88">
        <v>94.117647058823522</v>
      </c>
      <c r="Q20" s="88">
        <v>91.528925619834709</v>
      </c>
      <c r="R20" s="11" t="s">
        <v>159</v>
      </c>
      <c r="S20" s="11" t="s">
        <v>159</v>
      </c>
      <c r="T20" s="88">
        <v>98.071625344352626</v>
      </c>
    </row>
    <row r="21" spans="1:20" ht="14.45" customHeight="1">
      <c r="A21" s="17" t="s">
        <v>97</v>
      </c>
      <c r="B21" s="44">
        <v>89</v>
      </c>
      <c r="C21" s="44">
        <v>97</v>
      </c>
      <c r="D21" s="44">
        <v>97</v>
      </c>
      <c r="E21" s="44">
        <v>84</v>
      </c>
      <c r="F21" s="44">
        <v>90</v>
      </c>
      <c r="G21" s="44">
        <v>62</v>
      </c>
      <c r="H21" s="44">
        <v>87</v>
      </c>
      <c r="I21" s="44">
        <v>95.041322314049594</v>
      </c>
      <c r="J21" s="44">
        <v>82.242990654205599</v>
      </c>
      <c r="K21" s="44">
        <v>87.5</v>
      </c>
      <c r="L21" s="44">
        <v>94.174757281553397</v>
      </c>
      <c r="M21" s="44">
        <v>94.039735099337747</v>
      </c>
      <c r="N21" s="88">
        <v>96.15384615384616</v>
      </c>
      <c r="O21" s="88">
        <v>94.029850746268664</v>
      </c>
      <c r="P21" s="88">
        <v>97.122302158273371</v>
      </c>
      <c r="Q21" s="88">
        <v>98</v>
      </c>
      <c r="R21" s="11" t="s">
        <v>159</v>
      </c>
      <c r="S21" s="11" t="s">
        <v>159</v>
      </c>
      <c r="T21" s="88">
        <v>92.631578947368425</v>
      </c>
    </row>
    <row r="22" spans="1:20" ht="14.45" customHeight="1">
      <c r="A22" s="17" t="s">
        <v>98</v>
      </c>
      <c r="B22" s="44">
        <v>96</v>
      </c>
      <c r="C22" s="44">
        <v>97</v>
      </c>
      <c r="D22" s="44">
        <v>98</v>
      </c>
      <c r="E22" s="44">
        <v>97</v>
      </c>
      <c r="F22" s="44">
        <v>97</v>
      </c>
      <c r="G22" s="44">
        <v>92</v>
      </c>
      <c r="H22" s="44">
        <v>89</v>
      </c>
      <c r="I22" s="44">
        <v>94.275161588180978</v>
      </c>
      <c r="J22" s="44">
        <v>90.284974093264253</v>
      </c>
      <c r="K22" s="44">
        <v>97.724550898203589</v>
      </c>
      <c r="L22" s="44">
        <v>96.394686907020883</v>
      </c>
      <c r="M22" s="44">
        <v>97.009102730819237</v>
      </c>
      <c r="N22" s="88">
        <v>96.140350877192986</v>
      </c>
      <c r="O22" s="88">
        <v>98.154981549815503</v>
      </c>
      <c r="P22" s="88">
        <v>97.908745247148289</v>
      </c>
      <c r="Q22" s="88">
        <v>97.442799461641997</v>
      </c>
      <c r="R22" s="11" t="s">
        <v>159</v>
      </c>
      <c r="S22" s="11" t="s">
        <v>159</v>
      </c>
      <c r="T22" s="88">
        <v>93.994778067885122</v>
      </c>
    </row>
    <row r="23" spans="1:20" ht="14.45" customHeight="1">
      <c r="A23" s="17" t="s">
        <v>99</v>
      </c>
      <c r="B23" s="44">
        <v>95</v>
      </c>
      <c r="C23" s="44">
        <v>95</v>
      </c>
      <c r="D23" s="44">
        <v>94</v>
      </c>
      <c r="E23" s="44">
        <v>92</v>
      </c>
      <c r="F23" s="44">
        <v>91</v>
      </c>
      <c r="G23" s="44">
        <v>85</v>
      </c>
      <c r="H23" s="44">
        <v>91</v>
      </c>
      <c r="I23" s="44">
        <v>98</v>
      </c>
      <c r="J23" s="44">
        <v>94.055944055944053</v>
      </c>
      <c r="K23" s="44">
        <v>90.763052208835333</v>
      </c>
      <c r="L23" s="44">
        <v>92.509363295880149</v>
      </c>
      <c r="M23" s="44">
        <v>92.63565891472868</v>
      </c>
      <c r="N23" s="88">
        <v>94.642857142857139</v>
      </c>
      <c r="O23" s="88">
        <v>98.139534883720927</v>
      </c>
      <c r="P23" s="88">
        <v>91.83673469387756</v>
      </c>
      <c r="Q23" s="88">
        <v>90.14492753623189</v>
      </c>
      <c r="R23" s="11" t="s">
        <v>159</v>
      </c>
      <c r="S23" s="11" t="s">
        <v>159</v>
      </c>
      <c r="T23" s="88">
        <v>95.270270270270274</v>
      </c>
    </row>
    <row r="24" spans="1:20" ht="14.45" customHeight="1">
      <c r="A24" s="17" t="s">
        <v>100</v>
      </c>
      <c r="B24" s="44">
        <v>99</v>
      </c>
      <c r="C24" s="44">
        <v>97</v>
      </c>
      <c r="D24" s="44">
        <v>98</v>
      </c>
      <c r="E24" s="44">
        <v>96</v>
      </c>
      <c r="F24" s="44">
        <v>97</v>
      </c>
      <c r="G24" s="44">
        <v>93</v>
      </c>
      <c r="H24" s="44">
        <v>92</v>
      </c>
      <c r="I24" s="44">
        <v>95.260663507109001</v>
      </c>
      <c r="J24" s="44">
        <v>94.392523364485982</v>
      </c>
      <c r="K24" s="44">
        <v>94.835680751173712</v>
      </c>
      <c r="L24" s="44">
        <v>95.049504950495049</v>
      </c>
      <c r="M24" s="44">
        <v>91.13300492610837</v>
      </c>
      <c r="N24" s="88">
        <v>91.129032258064512</v>
      </c>
      <c r="O24" s="88">
        <v>92.592592592592595</v>
      </c>
      <c r="P24" s="88">
        <v>93.84615384615384</v>
      </c>
      <c r="Q24" s="88">
        <v>93.939393939393938</v>
      </c>
      <c r="R24" s="11" t="s">
        <v>159</v>
      </c>
      <c r="S24" s="11" t="s">
        <v>159</v>
      </c>
      <c r="T24" s="88">
        <v>92.982456140350877</v>
      </c>
    </row>
    <row r="25" spans="1:20" ht="14.45" customHeight="1">
      <c r="A25" s="30" t="s">
        <v>86</v>
      </c>
      <c r="B25" s="47">
        <v>94</v>
      </c>
      <c r="C25" s="47">
        <v>95</v>
      </c>
      <c r="D25" s="47">
        <v>95</v>
      </c>
      <c r="E25" s="47">
        <v>93</v>
      </c>
      <c r="F25" s="47">
        <v>94</v>
      </c>
      <c r="G25" s="47">
        <v>89</v>
      </c>
      <c r="H25" s="47">
        <v>89</v>
      </c>
      <c r="I25" s="47">
        <v>92.050028752156408</v>
      </c>
      <c r="J25" s="47">
        <v>90.848527349228618</v>
      </c>
      <c r="K25" s="47">
        <v>93.881064162754299</v>
      </c>
      <c r="L25" s="47">
        <v>91.847354726799651</v>
      </c>
      <c r="M25" s="47">
        <v>92.074877536738981</v>
      </c>
      <c r="N25" s="90">
        <v>91.521099116781159</v>
      </c>
      <c r="O25" s="90">
        <v>93.213395083719277</v>
      </c>
      <c r="P25" s="90">
        <v>92.934898612593386</v>
      </c>
      <c r="Q25" s="90">
        <v>91.937950622678613</v>
      </c>
      <c r="R25" s="11" t="s">
        <v>159</v>
      </c>
      <c r="S25" s="11" t="s">
        <v>159</v>
      </c>
      <c r="T25" s="91">
        <v>94</v>
      </c>
    </row>
    <row r="26" spans="1:20" s="7" customFormat="1" ht="7.5" customHeight="1">
      <c r="A26" s="31"/>
    </row>
    <row r="27" spans="1:20" s="7" customFormat="1" ht="7.5" customHeight="1">
      <c r="A27" s="53"/>
      <c r="B27" s="10"/>
      <c r="C27" s="10"/>
      <c r="D27" s="10"/>
      <c r="E27" s="10"/>
      <c r="F27" s="10"/>
      <c r="G27" s="10"/>
      <c r="H27" s="10"/>
      <c r="I27" s="10"/>
      <c r="J27" s="10"/>
      <c r="K27" s="10"/>
      <c r="L27" s="10"/>
      <c r="M27" s="10"/>
      <c r="N27" s="10"/>
      <c r="O27" s="10"/>
      <c r="P27" s="10"/>
      <c r="Q27" s="10"/>
      <c r="R27" s="10"/>
      <c r="S27" s="10"/>
      <c r="T27" s="10"/>
    </row>
    <row r="28" spans="1:20" ht="12.75" customHeight="1">
      <c r="A28" s="34" t="s">
        <v>175</v>
      </c>
      <c r="B28" s="34"/>
      <c r="C28" s="34"/>
      <c r="D28" s="34"/>
      <c r="E28" s="34"/>
      <c r="F28" s="34"/>
      <c r="G28" s="34"/>
      <c r="H28" s="34"/>
      <c r="I28" s="34"/>
      <c r="J28" s="34"/>
      <c r="K28" s="34"/>
      <c r="L28" s="34"/>
      <c r="M28" s="34"/>
    </row>
    <row r="29" spans="1:20" ht="12.75" customHeight="1">
      <c r="A29" s="65" t="s">
        <v>294</v>
      </c>
      <c r="B29" s="66"/>
      <c r="C29" s="66"/>
      <c r="D29" s="66"/>
      <c r="E29" s="66"/>
      <c r="F29" s="66"/>
      <c r="G29" s="66"/>
      <c r="H29" s="66"/>
      <c r="I29" s="66"/>
      <c r="J29" s="66"/>
      <c r="K29" s="66"/>
      <c r="L29" s="66"/>
      <c r="M29" s="66"/>
    </row>
    <row r="30" spans="1:20" ht="12.75" customHeight="1">
      <c r="A30" s="35" t="s">
        <v>174</v>
      </c>
      <c r="B30" s="35"/>
      <c r="C30" s="35"/>
      <c r="D30" s="35"/>
      <c r="E30" s="35"/>
      <c r="F30" s="35"/>
      <c r="G30" s="35"/>
      <c r="H30" s="35"/>
      <c r="I30" s="35"/>
      <c r="J30" s="35"/>
      <c r="K30" s="35"/>
      <c r="L30" s="35"/>
      <c r="M30" s="35"/>
    </row>
    <row r="31" spans="1:20" ht="12.75" customHeight="1">
      <c r="A31" s="35" t="s">
        <v>108</v>
      </c>
      <c r="B31" s="35"/>
      <c r="C31" s="35"/>
      <c r="D31" s="35"/>
      <c r="E31" s="35"/>
      <c r="F31" s="35"/>
      <c r="G31" s="35"/>
      <c r="H31" s="35"/>
      <c r="I31" s="35"/>
      <c r="J31" s="35"/>
      <c r="K31" s="35"/>
      <c r="L31" s="35"/>
      <c r="M31" s="35"/>
    </row>
    <row r="32" spans="1:20" ht="12.75" customHeight="1">
      <c r="A32" s="35"/>
      <c r="B32" s="35"/>
      <c r="C32" s="35"/>
      <c r="D32" s="35"/>
      <c r="E32" s="35"/>
      <c r="F32" s="35"/>
      <c r="G32" s="35"/>
      <c r="H32" s="35"/>
      <c r="I32" s="35"/>
      <c r="J32" s="35"/>
      <c r="K32" s="35"/>
      <c r="L32" s="35"/>
      <c r="M32" s="35"/>
    </row>
    <row r="33" spans="1:25" s="200" customFormat="1">
      <c r="A33" s="199"/>
    </row>
    <row r="34" spans="1:25" s="200" customFormat="1">
      <c r="A34" s="199"/>
      <c r="B34" s="201"/>
      <c r="C34" s="82"/>
      <c r="D34" s="82"/>
      <c r="E34" s="82"/>
      <c r="F34" s="82"/>
      <c r="G34" s="82"/>
      <c r="H34" s="82"/>
      <c r="I34" s="82"/>
      <c r="J34" s="82"/>
      <c r="K34" s="82"/>
      <c r="L34" s="82"/>
      <c r="M34" s="82"/>
      <c r="N34" s="201"/>
      <c r="O34" s="82"/>
      <c r="P34" s="82"/>
      <c r="Q34" s="82"/>
      <c r="R34" s="82"/>
      <c r="S34" s="82"/>
      <c r="T34" s="82"/>
      <c r="U34" s="82"/>
      <c r="V34" s="82"/>
      <c r="W34" s="82"/>
      <c r="X34" s="82"/>
      <c r="Y34" s="82"/>
    </row>
    <row r="35" spans="1:25" s="200" customFormat="1">
      <c r="A35" s="59"/>
      <c r="B35" s="83"/>
      <c r="C35" s="83"/>
      <c r="D35" s="83"/>
      <c r="E35" s="83"/>
      <c r="F35" s="83"/>
      <c r="G35" s="83"/>
      <c r="H35" s="83"/>
      <c r="I35" s="83"/>
      <c r="J35" s="83"/>
      <c r="K35" s="83"/>
      <c r="L35" s="83"/>
      <c r="M35" s="83"/>
      <c r="N35" s="83"/>
      <c r="O35" s="83"/>
      <c r="P35" s="83"/>
      <c r="Q35" s="83"/>
      <c r="R35" s="83"/>
      <c r="S35" s="83"/>
      <c r="T35" s="83"/>
      <c r="U35" s="83"/>
      <c r="V35" s="83"/>
      <c r="W35" s="83"/>
      <c r="X35" s="83"/>
      <c r="Y35" s="83"/>
    </row>
    <row r="36" spans="1:25" s="200" customFormat="1">
      <c r="A36" s="59"/>
      <c r="B36" s="83"/>
      <c r="C36" s="83"/>
      <c r="D36" s="83"/>
      <c r="E36" s="83"/>
      <c r="F36" s="83"/>
      <c r="G36" s="83"/>
      <c r="H36" s="83"/>
      <c r="I36" s="83"/>
      <c r="J36" s="83"/>
      <c r="K36" s="83"/>
      <c r="L36" s="83"/>
      <c r="M36" s="83"/>
      <c r="N36" s="83"/>
      <c r="O36" s="83"/>
      <c r="P36" s="83"/>
      <c r="Q36" s="83"/>
      <c r="R36" s="84"/>
      <c r="S36" s="84"/>
      <c r="T36" s="84"/>
      <c r="U36" s="84"/>
      <c r="V36" s="84"/>
      <c r="W36" s="84"/>
      <c r="X36" s="84"/>
      <c r="Y36" s="84"/>
    </row>
    <row r="37" spans="1:25" s="200" customFormat="1">
      <c r="A37" s="59"/>
    </row>
    <row r="38" spans="1:25" s="200" customFormat="1">
      <c r="A38" s="199"/>
    </row>
    <row r="39" spans="1:25" s="200" customFormat="1">
      <c r="A39" s="199"/>
    </row>
    <row r="40" spans="1:25" s="200" customFormat="1">
      <c r="A40" s="199"/>
    </row>
    <row r="41" spans="1:25" s="200" customFormat="1">
      <c r="A41" s="199"/>
    </row>
    <row r="42" spans="1:25" s="200" customFormat="1">
      <c r="A42" s="199"/>
    </row>
    <row r="43" spans="1:25" s="200" customFormat="1">
      <c r="A43" s="199"/>
    </row>
    <row r="44" spans="1:25" s="200" customFormat="1">
      <c r="A44" s="199"/>
    </row>
    <row r="45" spans="1:25" s="200" customFormat="1">
      <c r="A45" s="199"/>
    </row>
    <row r="46" spans="1:25" s="200" customFormat="1">
      <c r="A46" s="199"/>
    </row>
    <row r="47" spans="1:25" s="200" customFormat="1">
      <c r="A47" s="199"/>
    </row>
    <row r="48" spans="1:25" s="200" customFormat="1">
      <c r="A48" s="199"/>
    </row>
    <row r="49" spans="1:1" s="200" customFormat="1">
      <c r="A49" s="199"/>
    </row>
    <row r="50" spans="1:1" s="200" customFormat="1">
      <c r="A50" s="199"/>
    </row>
    <row r="51" spans="1:1" s="200" customFormat="1">
      <c r="A51" s="199"/>
    </row>
    <row r="80" hidden="1"/>
    <row r="81" spans="1:13" ht="15">
      <c r="A81"/>
      <c r="B81" s="58"/>
      <c r="C81"/>
      <c r="D81"/>
      <c r="E81"/>
      <c r="F81"/>
      <c r="G81"/>
      <c r="H81"/>
      <c r="I81"/>
      <c r="J81"/>
      <c r="K81"/>
      <c r="L81"/>
      <c r="M81"/>
    </row>
    <row r="82" spans="1:13" ht="15">
      <c r="A82"/>
      <c r="B82"/>
      <c r="C82"/>
      <c r="D82"/>
      <c r="E82"/>
      <c r="F82"/>
      <c r="G82"/>
      <c r="H82"/>
      <c r="I82"/>
      <c r="J82"/>
      <c r="K82"/>
      <c r="L82"/>
      <c r="M82"/>
    </row>
    <row r="83" spans="1:13" ht="15">
      <c r="A83"/>
      <c r="B83"/>
      <c r="C83"/>
      <c r="D83"/>
      <c r="E83"/>
      <c r="F83"/>
      <c r="G83"/>
      <c r="H83"/>
      <c r="I83"/>
      <c r="J83"/>
      <c r="K83"/>
      <c r="L83"/>
      <c r="M83"/>
    </row>
  </sheetData>
  <mergeCells count="5">
    <mergeCell ref="B6:M6"/>
    <mergeCell ref="A9:T9"/>
    <mergeCell ref="A2:T2"/>
    <mergeCell ref="A3:T3"/>
    <mergeCell ref="A4:T4"/>
  </mergeCells>
  <phoneticPr fontId="10" type="noConversion"/>
  <pageMargins left="0.70866141732283472" right="0.70866141732283472" top="0.74803149606299213" bottom="0.74803149606299213" header="0.31496062992125984" footer="0.31496062992125984"/>
  <pageSetup paperSize="9" scale="68"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showGridLines="0" topLeftCell="A37" workbookViewId="0">
      <selection activeCell="A49" sqref="A49"/>
    </sheetView>
  </sheetViews>
  <sheetFormatPr defaultColWidth="9.140625" defaultRowHeight="11.25"/>
  <cols>
    <col min="1" max="1" width="17.140625" style="36" customWidth="1"/>
    <col min="2" max="16384" width="9.140625" style="5"/>
  </cols>
  <sheetData>
    <row r="1" spans="1:16" ht="12.75" customHeight="1">
      <c r="A1" s="39" t="s">
        <v>259</v>
      </c>
    </row>
    <row r="2" spans="1:16" ht="14.45" customHeight="1">
      <c r="A2" s="208" t="s">
        <v>112</v>
      </c>
      <c r="B2" s="208"/>
      <c r="C2" s="208"/>
      <c r="D2" s="208"/>
      <c r="E2" s="208"/>
      <c r="F2" s="208"/>
      <c r="G2" s="208"/>
      <c r="H2" s="208"/>
      <c r="I2" s="208"/>
      <c r="J2" s="208"/>
      <c r="K2" s="208"/>
      <c r="L2" s="208"/>
      <c r="M2" s="208"/>
      <c r="N2" s="208"/>
      <c r="O2" s="208"/>
      <c r="P2" s="208"/>
    </row>
    <row r="3" spans="1:16" ht="14.45" customHeight="1">
      <c r="A3" s="217" t="s">
        <v>84</v>
      </c>
      <c r="B3" s="217"/>
      <c r="C3" s="217"/>
      <c r="D3" s="217"/>
      <c r="E3" s="217"/>
      <c r="F3" s="217"/>
      <c r="G3" s="217"/>
      <c r="H3" s="217"/>
      <c r="I3" s="217"/>
      <c r="J3" s="217"/>
      <c r="K3" s="217"/>
      <c r="L3" s="217"/>
      <c r="M3" s="217"/>
      <c r="N3" s="217"/>
      <c r="O3" s="217"/>
      <c r="P3" s="217"/>
    </row>
    <row r="4" spans="1:16" ht="14.45" customHeight="1">
      <c r="A4" s="210" t="s">
        <v>150</v>
      </c>
      <c r="B4" s="210"/>
      <c r="C4" s="210"/>
      <c r="D4" s="210"/>
      <c r="E4" s="210"/>
      <c r="F4" s="210"/>
      <c r="G4" s="210"/>
      <c r="H4" s="210"/>
      <c r="I4" s="210"/>
      <c r="J4" s="210"/>
      <c r="K4" s="210"/>
      <c r="L4" s="210"/>
      <c r="M4" s="210"/>
      <c r="N4" s="210"/>
      <c r="O4" s="210"/>
      <c r="P4" s="210"/>
    </row>
    <row r="5" spans="1:16" ht="3.6" customHeight="1">
      <c r="A5" s="157"/>
      <c r="B5" s="157"/>
      <c r="C5" s="157"/>
      <c r="D5" s="157"/>
      <c r="E5" s="157"/>
      <c r="F5" s="157"/>
      <c r="G5" s="157"/>
      <c r="H5" s="157"/>
      <c r="I5" s="157"/>
      <c r="J5" s="157"/>
      <c r="K5" s="157"/>
      <c r="L5" s="158"/>
    </row>
    <row r="6" spans="1:16" ht="14.45" customHeight="1">
      <c r="A6" s="15"/>
      <c r="B6" s="206" t="s">
        <v>143</v>
      </c>
      <c r="C6" s="207"/>
      <c r="D6" s="207"/>
      <c r="E6" s="207"/>
      <c r="F6" s="207"/>
      <c r="G6" s="207"/>
      <c r="H6" s="207"/>
      <c r="I6" s="207"/>
      <c r="J6" s="207"/>
      <c r="K6" s="207"/>
      <c r="L6" s="207"/>
      <c r="M6" s="207"/>
      <c r="N6" s="207"/>
      <c r="O6" s="207"/>
      <c r="P6" s="207"/>
    </row>
    <row r="7" spans="1:16" ht="25.5" customHeight="1">
      <c r="A7" s="21" t="s">
        <v>85</v>
      </c>
      <c r="B7" s="22" t="s">
        <v>10</v>
      </c>
      <c r="C7" s="24" t="s">
        <v>11</v>
      </c>
      <c r="D7" s="24" t="s">
        <v>12</v>
      </c>
      <c r="E7" s="24" t="s">
        <v>13</v>
      </c>
      <c r="F7" s="24" t="s">
        <v>14</v>
      </c>
      <c r="G7" s="24" t="s">
        <v>116</v>
      </c>
      <c r="H7" s="24" t="s">
        <v>117</v>
      </c>
      <c r="I7" s="24" t="s">
        <v>118</v>
      </c>
      <c r="J7" s="25" t="s">
        <v>119</v>
      </c>
      <c r="K7" s="25" t="s">
        <v>120</v>
      </c>
      <c r="L7" s="25" t="s">
        <v>145</v>
      </c>
      <c r="M7" s="25" t="s">
        <v>7</v>
      </c>
      <c r="N7" s="25" t="s">
        <v>170</v>
      </c>
      <c r="O7" s="25" t="s">
        <v>171</v>
      </c>
      <c r="P7" s="25" t="s">
        <v>172</v>
      </c>
    </row>
    <row r="8" spans="1:16" ht="7.5" customHeight="1">
      <c r="A8" s="26"/>
      <c r="B8" s="27"/>
      <c r="C8" s="28"/>
      <c r="D8" s="28"/>
      <c r="E8" s="28"/>
      <c r="F8" s="28"/>
      <c r="G8" s="28"/>
      <c r="H8" s="28"/>
      <c r="I8" s="28"/>
      <c r="J8" s="28"/>
      <c r="K8" s="28"/>
    </row>
    <row r="9" spans="1:16" ht="10.15" customHeight="1">
      <c r="A9" s="212" t="s">
        <v>109</v>
      </c>
      <c r="B9" s="212"/>
      <c r="C9" s="212"/>
      <c r="D9" s="212"/>
      <c r="E9" s="212"/>
      <c r="F9" s="212"/>
      <c r="G9" s="212"/>
      <c r="H9" s="212"/>
      <c r="I9" s="212"/>
      <c r="J9" s="212"/>
      <c r="K9" s="212"/>
      <c r="L9" s="212"/>
      <c r="M9" s="212"/>
      <c r="N9" s="212"/>
      <c r="O9" s="212"/>
      <c r="P9" s="212"/>
    </row>
    <row r="10" spans="1:16" ht="7.5" customHeight="1">
      <c r="A10" s="12"/>
      <c r="B10" s="29"/>
    </row>
    <row r="11" spans="1:16" ht="14.45" customHeight="1">
      <c r="A11" s="17" t="s">
        <v>87</v>
      </c>
      <c r="B11" s="48">
        <v>98.2</v>
      </c>
      <c r="C11" s="48">
        <v>96.3</v>
      </c>
      <c r="D11" s="48">
        <v>96.3</v>
      </c>
      <c r="E11" s="48">
        <v>95.7</v>
      </c>
      <c r="F11" s="48">
        <v>96.5</v>
      </c>
      <c r="G11" s="48">
        <v>95.9</v>
      </c>
      <c r="H11" s="48">
        <v>96</v>
      </c>
      <c r="I11" s="48">
        <v>95</v>
      </c>
      <c r="J11" s="48">
        <v>96.3</v>
      </c>
      <c r="K11" s="48">
        <v>95.8</v>
      </c>
      <c r="L11" s="177">
        <v>96</v>
      </c>
      <c r="M11" s="107">
        <v>95.5</v>
      </c>
      <c r="N11" s="107">
        <v>93.6</v>
      </c>
      <c r="O11" s="107">
        <v>94.5</v>
      </c>
      <c r="P11" s="107">
        <v>94.7</v>
      </c>
    </row>
    <row r="12" spans="1:16" ht="14.45" customHeight="1">
      <c r="A12" s="17" t="s">
        <v>88</v>
      </c>
      <c r="B12" s="48">
        <v>101.9</v>
      </c>
      <c r="C12" s="48">
        <v>102.2</v>
      </c>
      <c r="D12" s="48">
        <v>100.5</v>
      </c>
      <c r="E12" s="48">
        <v>98.5</v>
      </c>
      <c r="F12" s="48">
        <v>97</v>
      </c>
      <c r="G12" s="48">
        <v>97</v>
      </c>
      <c r="H12" s="48">
        <v>96.5</v>
      </c>
      <c r="I12" s="48">
        <v>96.2</v>
      </c>
      <c r="J12" s="48">
        <v>95.3</v>
      </c>
      <c r="K12" s="48">
        <v>95.9</v>
      </c>
      <c r="L12" s="48">
        <v>93.8</v>
      </c>
      <c r="M12" s="107">
        <v>95.5</v>
      </c>
      <c r="N12" s="107">
        <v>93.3</v>
      </c>
      <c r="O12" s="107">
        <v>94.8</v>
      </c>
      <c r="P12" s="107">
        <v>93.6</v>
      </c>
    </row>
    <row r="13" spans="1:16" ht="14.45" customHeight="1">
      <c r="A13" s="17" t="s">
        <v>89</v>
      </c>
      <c r="B13" s="48">
        <v>100.2</v>
      </c>
      <c r="C13" s="48">
        <v>99.4</v>
      </c>
      <c r="D13" s="48">
        <v>97.2</v>
      </c>
      <c r="E13" s="48">
        <v>97</v>
      </c>
      <c r="F13" s="48">
        <v>97</v>
      </c>
      <c r="G13" s="48">
        <v>96.2</v>
      </c>
      <c r="H13" s="48">
        <v>96.6</v>
      </c>
      <c r="I13" s="48">
        <v>95.2</v>
      </c>
      <c r="J13" s="48">
        <v>94.6</v>
      </c>
      <c r="K13" s="48">
        <v>94.6</v>
      </c>
      <c r="L13" s="48">
        <v>94.8</v>
      </c>
      <c r="M13" s="107">
        <v>93.7</v>
      </c>
      <c r="N13" s="107">
        <v>93</v>
      </c>
      <c r="O13" s="107">
        <v>93.8</v>
      </c>
      <c r="P13" s="107">
        <v>93.7</v>
      </c>
    </row>
    <row r="14" spans="1:16" ht="14.45" customHeight="1">
      <c r="A14" s="17" t="s">
        <v>90</v>
      </c>
      <c r="B14" s="48">
        <v>100.2</v>
      </c>
      <c r="C14" s="48">
        <v>96.7</v>
      </c>
      <c r="D14" s="48">
        <v>96.4</v>
      </c>
      <c r="E14" s="48">
        <v>95.1</v>
      </c>
      <c r="F14" s="48">
        <v>96.4</v>
      </c>
      <c r="G14" s="48">
        <v>95.5</v>
      </c>
      <c r="H14" s="48">
        <v>91.2</v>
      </c>
      <c r="I14" s="48">
        <v>91.5</v>
      </c>
      <c r="J14" s="48">
        <v>95.4</v>
      </c>
      <c r="K14" s="48">
        <v>96.4</v>
      </c>
      <c r="L14" s="48">
        <v>95.4</v>
      </c>
      <c r="M14" s="107">
        <v>97</v>
      </c>
      <c r="N14" s="107">
        <v>96.7</v>
      </c>
      <c r="O14" s="107">
        <v>96.7</v>
      </c>
      <c r="P14" s="107">
        <v>96.4</v>
      </c>
    </row>
    <row r="15" spans="1:16" ht="14.45" customHeight="1">
      <c r="A15" s="17" t="s">
        <v>91</v>
      </c>
      <c r="B15" s="48">
        <v>97.5</v>
      </c>
      <c r="C15" s="48">
        <v>100.1</v>
      </c>
      <c r="D15" s="48">
        <v>99.6</v>
      </c>
      <c r="E15" s="48">
        <v>97.7</v>
      </c>
      <c r="F15" s="48">
        <v>97.3</v>
      </c>
      <c r="G15" s="48">
        <v>96.2</v>
      </c>
      <c r="H15" s="48">
        <v>97.3</v>
      </c>
      <c r="I15" s="48">
        <v>97.8</v>
      </c>
      <c r="J15" s="48">
        <v>95.8</v>
      </c>
      <c r="K15" s="48">
        <v>96.7</v>
      </c>
      <c r="L15" s="48">
        <v>98.4</v>
      </c>
      <c r="M15" s="107">
        <v>96.5</v>
      </c>
      <c r="N15" s="107">
        <v>94</v>
      </c>
      <c r="O15" s="107">
        <v>90.7</v>
      </c>
      <c r="P15" s="107">
        <v>87</v>
      </c>
    </row>
    <row r="16" spans="1:16" ht="14.45" customHeight="1">
      <c r="A16" s="17" t="s">
        <v>92</v>
      </c>
      <c r="B16" s="48">
        <v>103.5</v>
      </c>
      <c r="C16" s="48">
        <v>101.8</v>
      </c>
      <c r="D16" s="48">
        <v>101.4</v>
      </c>
      <c r="E16" s="48">
        <v>100</v>
      </c>
      <c r="F16" s="48">
        <v>99</v>
      </c>
      <c r="G16" s="48">
        <v>98</v>
      </c>
      <c r="H16" s="48">
        <v>96.1</v>
      </c>
      <c r="I16" s="48">
        <v>96.3</v>
      </c>
      <c r="J16" s="48">
        <v>99.8</v>
      </c>
      <c r="K16" s="48">
        <v>99.3</v>
      </c>
      <c r="L16" s="48">
        <v>100.3</v>
      </c>
      <c r="M16" s="107">
        <v>99.9</v>
      </c>
      <c r="N16" s="107">
        <v>93.8</v>
      </c>
      <c r="O16" s="107">
        <v>95.2</v>
      </c>
      <c r="P16" s="107">
        <v>94.3</v>
      </c>
    </row>
    <row r="17" spans="1:17" ht="14.45" customHeight="1">
      <c r="A17" s="63" t="s">
        <v>93</v>
      </c>
      <c r="B17" s="178">
        <v>100.5</v>
      </c>
      <c r="C17" s="178">
        <v>99.6</v>
      </c>
      <c r="D17" s="178">
        <v>98.5</v>
      </c>
      <c r="E17" s="178">
        <v>97.7</v>
      </c>
      <c r="F17" s="178">
        <v>98.1</v>
      </c>
      <c r="G17" s="178">
        <v>96.2</v>
      </c>
      <c r="H17" s="178">
        <v>94.2</v>
      </c>
      <c r="I17" s="178">
        <v>94.4</v>
      </c>
      <c r="J17" s="178">
        <v>94.3</v>
      </c>
      <c r="K17" s="178">
        <v>93</v>
      </c>
      <c r="L17" s="178">
        <v>92.9</v>
      </c>
      <c r="M17" s="179">
        <v>96.3</v>
      </c>
      <c r="N17" s="179">
        <v>97.2</v>
      </c>
      <c r="O17" s="179">
        <v>93.9</v>
      </c>
      <c r="P17" s="179">
        <v>93.3</v>
      </c>
    </row>
    <row r="18" spans="1:17" ht="14.45" customHeight="1">
      <c r="A18" s="17" t="s">
        <v>94</v>
      </c>
      <c r="B18" s="48">
        <v>105.5</v>
      </c>
      <c r="C18" s="48">
        <v>103.6</v>
      </c>
      <c r="D18" s="48">
        <v>102.8</v>
      </c>
      <c r="E18" s="48">
        <v>100.8</v>
      </c>
      <c r="F18" s="48">
        <v>101.1</v>
      </c>
      <c r="G18" s="48">
        <v>101.2</v>
      </c>
      <c r="H18" s="48">
        <v>97.3</v>
      </c>
      <c r="I18" s="48">
        <v>97.7</v>
      </c>
      <c r="J18" s="48">
        <v>97</v>
      </c>
      <c r="K18" s="48">
        <v>97.4</v>
      </c>
      <c r="L18" s="48">
        <v>96.9</v>
      </c>
      <c r="M18" s="107">
        <v>100.4</v>
      </c>
      <c r="N18" s="107">
        <v>97.9</v>
      </c>
      <c r="O18" s="107">
        <v>97.4</v>
      </c>
      <c r="P18" s="107">
        <v>97.5</v>
      </c>
    </row>
    <row r="19" spans="1:17" ht="14.45" customHeight="1">
      <c r="A19" s="17" t="s">
        <v>95</v>
      </c>
      <c r="B19" s="48">
        <v>97.9</v>
      </c>
      <c r="C19" s="48">
        <v>98.7</v>
      </c>
      <c r="D19" s="48">
        <v>96.2</v>
      </c>
      <c r="E19" s="48">
        <v>97.4</v>
      </c>
      <c r="F19" s="48">
        <v>96.2</v>
      </c>
      <c r="G19" s="48">
        <v>96.6</v>
      </c>
      <c r="H19" s="48">
        <v>92.1</v>
      </c>
      <c r="I19" s="48">
        <v>93.2</v>
      </c>
      <c r="J19" s="48">
        <v>94</v>
      </c>
      <c r="K19" s="48">
        <v>95.6</v>
      </c>
      <c r="L19" s="48">
        <v>94.4</v>
      </c>
      <c r="M19" s="107">
        <v>94.7</v>
      </c>
      <c r="N19" s="107">
        <v>95.2</v>
      </c>
      <c r="O19" s="107">
        <v>96</v>
      </c>
      <c r="P19" s="107">
        <v>96.3</v>
      </c>
    </row>
    <row r="20" spans="1:17" ht="14.45" customHeight="1">
      <c r="A20" s="17" t="s">
        <v>96</v>
      </c>
      <c r="B20" s="48" t="s">
        <v>115</v>
      </c>
      <c r="C20" s="48" t="s">
        <v>115</v>
      </c>
      <c r="D20" s="48" t="s">
        <v>115</v>
      </c>
      <c r="E20" s="48" t="s">
        <v>115</v>
      </c>
      <c r="F20" s="48" t="s">
        <v>115</v>
      </c>
      <c r="G20" s="48" t="s">
        <v>115</v>
      </c>
      <c r="H20" s="48" t="s">
        <v>115</v>
      </c>
      <c r="I20" s="48" t="s">
        <v>115</v>
      </c>
      <c r="J20" s="48" t="s">
        <v>115</v>
      </c>
      <c r="K20" s="48" t="s">
        <v>115</v>
      </c>
      <c r="L20" s="48" t="s">
        <v>115</v>
      </c>
      <c r="M20" s="48" t="s">
        <v>115</v>
      </c>
      <c r="N20" s="48" t="s">
        <v>115</v>
      </c>
      <c r="O20" s="48" t="s">
        <v>115</v>
      </c>
      <c r="P20" s="48" t="s">
        <v>115</v>
      </c>
    </row>
    <row r="21" spans="1:17" ht="14.45" customHeight="1">
      <c r="A21" s="17" t="s">
        <v>97</v>
      </c>
      <c r="B21" s="48" t="s">
        <v>115</v>
      </c>
      <c r="C21" s="48" t="s">
        <v>115</v>
      </c>
      <c r="D21" s="48" t="s">
        <v>115</v>
      </c>
      <c r="E21" s="48" t="s">
        <v>115</v>
      </c>
      <c r="F21" s="48" t="s">
        <v>115</v>
      </c>
      <c r="G21" s="48" t="s">
        <v>115</v>
      </c>
      <c r="H21" s="48" t="s">
        <v>115</v>
      </c>
      <c r="I21" s="48" t="s">
        <v>115</v>
      </c>
      <c r="J21" s="48" t="s">
        <v>115</v>
      </c>
      <c r="K21" s="48" t="s">
        <v>115</v>
      </c>
      <c r="L21" s="48" t="s">
        <v>115</v>
      </c>
      <c r="M21" s="48" t="s">
        <v>115</v>
      </c>
      <c r="N21" s="48" t="s">
        <v>115</v>
      </c>
      <c r="O21" s="48" t="s">
        <v>115</v>
      </c>
      <c r="P21" s="48" t="s">
        <v>115</v>
      </c>
    </row>
    <row r="22" spans="1:17" ht="14.45" customHeight="1">
      <c r="A22" s="17" t="s">
        <v>98</v>
      </c>
      <c r="B22" s="48">
        <v>105.3</v>
      </c>
      <c r="C22" s="48">
        <v>102.5</v>
      </c>
      <c r="D22" s="48">
        <v>101.5</v>
      </c>
      <c r="E22" s="48">
        <v>100</v>
      </c>
      <c r="F22" s="48">
        <v>99.3</v>
      </c>
      <c r="G22" s="48">
        <v>99.1</v>
      </c>
      <c r="H22" s="48">
        <v>100.2</v>
      </c>
      <c r="I22" s="48">
        <v>99.3</v>
      </c>
      <c r="J22" s="48">
        <v>98.5</v>
      </c>
      <c r="K22" s="48">
        <v>98.9</v>
      </c>
      <c r="L22" s="48">
        <v>98.3</v>
      </c>
      <c r="M22" s="107">
        <v>100.7</v>
      </c>
      <c r="N22" s="107">
        <v>99.3</v>
      </c>
      <c r="O22" s="107">
        <v>99.2</v>
      </c>
      <c r="P22" s="107">
        <v>98.4</v>
      </c>
    </row>
    <row r="23" spans="1:17" ht="14.45" customHeight="1">
      <c r="A23" s="17" t="s">
        <v>99</v>
      </c>
      <c r="B23" s="48">
        <v>101.3</v>
      </c>
      <c r="C23" s="48">
        <v>99.1</v>
      </c>
      <c r="D23" s="48">
        <v>99.3</v>
      </c>
      <c r="E23" s="48">
        <v>97.4</v>
      </c>
      <c r="F23" s="48">
        <v>97.9</v>
      </c>
      <c r="G23" s="48">
        <v>98</v>
      </c>
      <c r="H23" s="48">
        <v>97.3</v>
      </c>
      <c r="I23" s="48">
        <v>99.8</v>
      </c>
      <c r="J23" s="48">
        <v>100.9</v>
      </c>
      <c r="K23" s="48">
        <v>99.7</v>
      </c>
      <c r="L23" s="48">
        <v>98.8</v>
      </c>
      <c r="M23" s="107">
        <v>99.5</v>
      </c>
      <c r="N23" s="107">
        <v>99.4</v>
      </c>
      <c r="O23" s="107">
        <v>99.4</v>
      </c>
      <c r="P23" s="107">
        <v>99.6</v>
      </c>
    </row>
    <row r="24" spans="1:17" ht="14.45" customHeight="1">
      <c r="A24" s="17" t="s">
        <v>100</v>
      </c>
      <c r="B24" s="48">
        <v>101.1</v>
      </c>
      <c r="C24" s="48">
        <v>101.7</v>
      </c>
      <c r="D24" s="48">
        <v>99.7</v>
      </c>
      <c r="E24" s="48">
        <v>99.2</v>
      </c>
      <c r="F24" s="48">
        <v>98.3</v>
      </c>
      <c r="G24" s="48" t="s">
        <v>115</v>
      </c>
      <c r="H24" s="48" t="s">
        <v>115</v>
      </c>
      <c r="I24" s="48">
        <v>99.4</v>
      </c>
      <c r="J24" s="48">
        <v>100.1</v>
      </c>
      <c r="K24" s="48">
        <v>99.9</v>
      </c>
      <c r="L24" s="48">
        <v>99.3</v>
      </c>
      <c r="M24" s="107">
        <v>93.4</v>
      </c>
      <c r="N24" s="107">
        <v>98.3</v>
      </c>
      <c r="O24" s="107">
        <v>98.2</v>
      </c>
      <c r="P24" s="107">
        <v>95.2</v>
      </c>
    </row>
    <row r="25" spans="1:17" ht="14.45" customHeight="1">
      <c r="A25" s="30" t="s">
        <v>86</v>
      </c>
      <c r="B25" s="49">
        <v>101.4</v>
      </c>
      <c r="C25" s="49">
        <v>100.2</v>
      </c>
      <c r="D25" s="49">
        <v>99.1</v>
      </c>
      <c r="E25" s="49">
        <v>98</v>
      </c>
      <c r="F25" s="49">
        <v>97.8</v>
      </c>
      <c r="G25" s="49">
        <v>97.1</v>
      </c>
      <c r="H25" s="49">
        <v>96.4</v>
      </c>
      <c r="I25" s="49">
        <v>96.3</v>
      </c>
      <c r="J25" s="49">
        <v>96.6</v>
      </c>
      <c r="K25" s="49">
        <v>96.3</v>
      </c>
      <c r="L25" s="49">
        <v>96.2</v>
      </c>
      <c r="M25" s="180">
        <v>96.5</v>
      </c>
      <c r="N25" s="180">
        <v>95.6</v>
      </c>
      <c r="O25" s="180">
        <v>95.7</v>
      </c>
      <c r="P25" s="180">
        <v>95.3</v>
      </c>
    </row>
    <row r="26" spans="1:17" s="160" customFormat="1" ht="9.75" customHeight="1">
      <c r="A26" s="30"/>
      <c r="B26" s="202"/>
      <c r="C26" s="202"/>
      <c r="D26" s="202"/>
      <c r="E26" s="202"/>
      <c r="F26" s="202"/>
      <c r="G26" s="202"/>
      <c r="H26" s="202"/>
      <c r="I26" s="202"/>
      <c r="J26" s="202"/>
      <c r="K26" s="202"/>
      <c r="L26" s="202"/>
      <c r="M26" s="203"/>
      <c r="N26" s="203"/>
      <c r="O26" s="203"/>
      <c r="P26" s="203"/>
    </row>
    <row r="27" spans="1:17" ht="13.5" customHeight="1">
      <c r="A27" s="212" t="s">
        <v>110</v>
      </c>
      <c r="B27" s="212"/>
      <c r="C27" s="212"/>
      <c r="D27" s="212"/>
      <c r="E27" s="212"/>
      <c r="F27" s="212"/>
      <c r="G27" s="212"/>
      <c r="H27" s="212"/>
      <c r="I27" s="212"/>
      <c r="J27" s="212"/>
      <c r="K27" s="212"/>
      <c r="L27" s="212"/>
      <c r="M27" s="212"/>
      <c r="N27" s="212"/>
      <c r="O27" s="212"/>
      <c r="P27" s="212"/>
    </row>
    <row r="28" spans="1:17" ht="7.5" customHeight="1">
      <c r="A28" s="12"/>
      <c r="B28" s="29"/>
    </row>
    <row r="29" spans="1:17" ht="14.45" customHeight="1">
      <c r="A29" s="17" t="s">
        <v>87</v>
      </c>
      <c r="B29" s="48">
        <v>54.2</v>
      </c>
      <c r="C29" s="48">
        <v>54.5</v>
      </c>
      <c r="D29" s="48">
        <v>53</v>
      </c>
      <c r="E29" s="48">
        <v>53.1</v>
      </c>
      <c r="F29" s="48">
        <v>51.8</v>
      </c>
      <c r="G29" s="48">
        <v>51.6</v>
      </c>
      <c r="H29" s="48">
        <v>53</v>
      </c>
      <c r="I29" s="48">
        <v>53</v>
      </c>
      <c r="J29" s="48">
        <v>52.4</v>
      </c>
      <c r="K29" s="48">
        <v>51.8</v>
      </c>
      <c r="L29" s="177">
        <v>51.7</v>
      </c>
      <c r="M29" s="107">
        <v>51.5</v>
      </c>
      <c r="N29" s="107">
        <v>51.8</v>
      </c>
      <c r="O29" s="107">
        <v>52.6</v>
      </c>
      <c r="P29" s="107">
        <v>51.9</v>
      </c>
      <c r="Q29" s="107"/>
    </row>
    <row r="30" spans="1:17" ht="14.45" customHeight="1">
      <c r="A30" s="17" t="s">
        <v>88</v>
      </c>
      <c r="B30" s="48">
        <v>57.7</v>
      </c>
      <c r="C30" s="48">
        <v>57.5</v>
      </c>
      <c r="D30" s="48">
        <v>56.3</v>
      </c>
      <c r="E30" s="48">
        <v>55.9</v>
      </c>
      <c r="F30" s="48">
        <v>54.5</v>
      </c>
      <c r="G30" s="48">
        <v>54.5</v>
      </c>
      <c r="H30" s="48">
        <v>55.4</v>
      </c>
      <c r="I30" s="48">
        <v>55.3</v>
      </c>
      <c r="J30" s="48">
        <v>55.1</v>
      </c>
      <c r="K30" s="48">
        <v>54.8</v>
      </c>
      <c r="L30" s="48">
        <v>54.1</v>
      </c>
      <c r="M30" s="107">
        <v>54</v>
      </c>
      <c r="N30" s="107">
        <v>52.7</v>
      </c>
      <c r="O30" s="107">
        <v>54.1</v>
      </c>
      <c r="P30" s="107">
        <v>52.9</v>
      </c>
      <c r="Q30" s="107"/>
    </row>
    <row r="31" spans="1:17" ht="14.45" customHeight="1">
      <c r="A31" s="17" t="s">
        <v>89</v>
      </c>
      <c r="B31" s="48">
        <v>56.7</v>
      </c>
      <c r="C31" s="48">
        <v>55.8</v>
      </c>
      <c r="D31" s="48">
        <v>55.2</v>
      </c>
      <c r="E31" s="48">
        <v>55.8</v>
      </c>
      <c r="F31" s="48">
        <v>54.4</v>
      </c>
      <c r="G31" s="48">
        <v>53.7</v>
      </c>
      <c r="H31" s="48">
        <v>53.9</v>
      </c>
      <c r="I31" s="48">
        <v>52.2</v>
      </c>
      <c r="J31" s="48">
        <v>52.5</v>
      </c>
      <c r="K31" s="48">
        <v>51.5</v>
      </c>
      <c r="L31" s="48">
        <v>52.3</v>
      </c>
      <c r="M31" s="107">
        <v>51.8</v>
      </c>
      <c r="N31" s="107">
        <v>51.9</v>
      </c>
      <c r="O31" s="107">
        <v>51.5</v>
      </c>
      <c r="P31" s="107">
        <v>50.3</v>
      </c>
      <c r="Q31" s="107"/>
    </row>
    <row r="32" spans="1:17" ht="14.45" customHeight="1">
      <c r="A32" s="17" t="s">
        <v>90</v>
      </c>
      <c r="B32" s="48">
        <v>57.5</v>
      </c>
      <c r="C32" s="48">
        <v>50.8</v>
      </c>
      <c r="D32" s="48">
        <v>50.5</v>
      </c>
      <c r="E32" s="48">
        <v>49.5</v>
      </c>
      <c r="F32" s="48">
        <v>49.6</v>
      </c>
      <c r="G32" s="48">
        <v>49.6</v>
      </c>
      <c r="H32" s="48">
        <v>47.4</v>
      </c>
      <c r="I32" s="48">
        <v>48.2</v>
      </c>
      <c r="J32" s="48">
        <v>49.5</v>
      </c>
      <c r="K32" s="48">
        <v>49.2</v>
      </c>
      <c r="L32" s="48">
        <v>49.2</v>
      </c>
      <c r="M32" s="107">
        <v>55.2</v>
      </c>
      <c r="N32" s="107">
        <v>54.5</v>
      </c>
      <c r="O32" s="107">
        <v>54.6</v>
      </c>
      <c r="P32" s="107">
        <v>53.9</v>
      </c>
      <c r="Q32" s="107"/>
    </row>
    <row r="33" spans="1:17" ht="14.45" customHeight="1">
      <c r="A33" s="17" t="s">
        <v>91</v>
      </c>
      <c r="B33" s="48">
        <v>51.1</v>
      </c>
      <c r="C33" s="48">
        <v>57.6</v>
      </c>
      <c r="D33" s="48">
        <v>57</v>
      </c>
      <c r="E33" s="48">
        <v>56.6</v>
      </c>
      <c r="F33" s="48">
        <v>56</v>
      </c>
      <c r="G33" s="48">
        <v>55.6</v>
      </c>
      <c r="H33" s="48">
        <v>55.7</v>
      </c>
      <c r="I33" s="48">
        <v>55.2</v>
      </c>
      <c r="J33" s="48">
        <v>55.8</v>
      </c>
      <c r="K33" s="48">
        <v>55</v>
      </c>
      <c r="L33" s="48">
        <v>55.3</v>
      </c>
      <c r="M33" s="107">
        <v>49.5</v>
      </c>
      <c r="N33" s="107">
        <v>47.8</v>
      </c>
      <c r="O33" s="107">
        <v>46.9</v>
      </c>
      <c r="P33" s="107">
        <v>46.2</v>
      </c>
      <c r="Q33" s="107"/>
    </row>
    <row r="34" spans="1:17" ht="14.45" customHeight="1">
      <c r="A34" s="17" t="s">
        <v>92</v>
      </c>
      <c r="B34" s="48">
        <v>55.4</v>
      </c>
      <c r="C34" s="48">
        <v>54.6</v>
      </c>
      <c r="D34" s="48">
        <v>54.3</v>
      </c>
      <c r="E34" s="48">
        <v>53.7</v>
      </c>
      <c r="F34" s="48">
        <v>53.3</v>
      </c>
      <c r="G34" s="48">
        <v>51.3</v>
      </c>
      <c r="H34" s="48">
        <v>52.3</v>
      </c>
      <c r="I34" s="48">
        <v>51.7</v>
      </c>
      <c r="J34" s="48">
        <v>52.2</v>
      </c>
      <c r="K34" s="48">
        <v>52.7</v>
      </c>
      <c r="L34" s="48">
        <v>51.4</v>
      </c>
      <c r="M34" s="107">
        <v>52.1</v>
      </c>
      <c r="N34" s="107">
        <v>52.1</v>
      </c>
      <c r="O34" s="107">
        <v>50.6</v>
      </c>
      <c r="P34" s="107">
        <v>50</v>
      </c>
      <c r="Q34" s="107"/>
    </row>
    <row r="35" spans="1:17" ht="14.45" customHeight="1">
      <c r="A35" s="63" t="s">
        <v>93</v>
      </c>
      <c r="B35" s="178">
        <v>51.9</v>
      </c>
      <c r="C35" s="178">
        <v>51.9</v>
      </c>
      <c r="D35" s="178">
        <v>51.6</v>
      </c>
      <c r="E35" s="178">
        <v>51.2</v>
      </c>
      <c r="F35" s="178">
        <v>50.3</v>
      </c>
      <c r="G35" s="178">
        <v>49.5</v>
      </c>
      <c r="H35" s="178">
        <v>48.4</v>
      </c>
      <c r="I35" s="178">
        <v>48.9</v>
      </c>
      <c r="J35" s="178">
        <v>48.2</v>
      </c>
      <c r="K35" s="178">
        <v>48.7</v>
      </c>
      <c r="L35" s="178">
        <v>48.8</v>
      </c>
      <c r="M35" s="179">
        <v>49.4</v>
      </c>
      <c r="N35" s="179">
        <v>48.5</v>
      </c>
      <c r="O35" s="179">
        <v>48.4</v>
      </c>
      <c r="P35" s="179">
        <v>48.4</v>
      </c>
      <c r="Q35" s="107"/>
    </row>
    <row r="36" spans="1:17" ht="14.45" customHeight="1">
      <c r="A36" s="17" t="s">
        <v>94</v>
      </c>
      <c r="B36" s="48">
        <v>54.2</v>
      </c>
      <c r="C36" s="48">
        <v>54.8</v>
      </c>
      <c r="D36" s="48">
        <v>53.7</v>
      </c>
      <c r="E36" s="48">
        <v>51.9</v>
      </c>
      <c r="F36" s="48">
        <v>51.5</v>
      </c>
      <c r="G36" s="48">
        <v>51.8</v>
      </c>
      <c r="H36" s="48">
        <v>50.3</v>
      </c>
      <c r="I36" s="48">
        <v>50.2</v>
      </c>
      <c r="J36" s="48">
        <v>51.6</v>
      </c>
      <c r="K36" s="48">
        <v>51.2</v>
      </c>
      <c r="L36" s="48">
        <v>50.9</v>
      </c>
      <c r="M36" s="107">
        <v>51.6</v>
      </c>
      <c r="N36" s="107">
        <v>50.4</v>
      </c>
      <c r="O36" s="107">
        <v>50.8</v>
      </c>
      <c r="P36" s="107">
        <v>50.7</v>
      </c>
      <c r="Q36" s="107"/>
    </row>
    <row r="37" spans="1:17" ht="14.45" customHeight="1">
      <c r="A37" s="17" t="s">
        <v>95</v>
      </c>
      <c r="B37" s="48">
        <v>53.7</v>
      </c>
      <c r="C37" s="48">
        <v>53.2</v>
      </c>
      <c r="D37" s="48">
        <v>52.3</v>
      </c>
      <c r="E37" s="48">
        <v>51.5</v>
      </c>
      <c r="F37" s="48">
        <v>50.8</v>
      </c>
      <c r="G37" s="48">
        <v>49.9</v>
      </c>
      <c r="H37" s="48">
        <v>49.1</v>
      </c>
      <c r="I37" s="48">
        <v>49.4</v>
      </c>
      <c r="J37" s="48">
        <v>49.7</v>
      </c>
      <c r="K37" s="48">
        <v>49.3</v>
      </c>
      <c r="L37" s="48">
        <v>49.1</v>
      </c>
      <c r="M37" s="107">
        <v>49.1</v>
      </c>
      <c r="N37" s="107">
        <v>49.3</v>
      </c>
      <c r="O37" s="107">
        <v>49</v>
      </c>
      <c r="P37" s="107">
        <v>48.5</v>
      </c>
      <c r="Q37" s="107"/>
    </row>
    <row r="38" spans="1:17" ht="14.45" customHeight="1">
      <c r="A38" s="17" t="s">
        <v>96</v>
      </c>
      <c r="B38" s="48">
        <v>53.2</v>
      </c>
      <c r="C38" s="48">
        <v>52.1</v>
      </c>
      <c r="D38" s="48">
        <v>51.9</v>
      </c>
      <c r="E38" s="48">
        <v>50.1</v>
      </c>
      <c r="F38" s="48">
        <v>50.4</v>
      </c>
      <c r="G38" s="48">
        <v>49.7</v>
      </c>
      <c r="H38" s="48">
        <v>49</v>
      </c>
      <c r="I38" s="48">
        <v>49</v>
      </c>
      <c r="J38" s="48">
        <v>50.4</v>
      </c>
      <c r="K38" s="48">
        <v>48.9</v>
      </c>
      <c r="L38" s="48">
        <v>49</v>
      </c>
      <c r="M38" s="107">
        <v>49</v>
      </c>
      <c r="N38" s="107">
        <v>49.1</v>
      </c>
      <c r="O38" s="107">
        <v>48.8</v>
      </c>
      <c r="P38" s="107">
        <v>47.8</v>
      </c>
      <c r="Q38" s="107"/>
    </row>
    <row r="39" spans="1:17" ht="14.45" customHeight="1">
      <c r="A39" s="17" t="s">
        <v>97</v>
      </c>
      <c r="B39" s="48" t="s">
        <v>115</v>
      </c>
      <c r="C39" s="48" t="s">
        <v>115</v>
      </c>
      <c r="D39" s="48" t="s">
        <v>115</v>
      </c>
      <c r="E39" s="48" t="s">
        <v>115</v>
      </c>
      <c r="F39" s="48" t="s">
        <v>115</v>
      </c>
      <c r="G39" s="48" t="s">
        <v>115</v>
      </c>
      <c r="H39" s="48" t="s">
        <v>115</v>
      </c>
      <c r="I39" s="48" t="s">
        <v>115</v>
      </c>
      <c r="J39" s="48" t="s">
        <v>115</v>
      </c>
      <c r="K39" s="48" t="s">
        <v>115</v>
      </c>
      <c r="L39" s="48" t="s">
        <v>115</v>
      </c>
      <c r="M39" s="48" t="s">
        <v>115</v>
      </c>
      <c r="N39" s="48" t="s">
        <v>115</v>
      </c>
      <c r="O39" s="48" t="s">
        <v>115</v>
      </c>
      <c r="P39" s="48" t="s">
        <v>115</v>
      </c>
      <c r="Q39" s="107"/>
    </row>
    <row r="40" spans="1:17" ht="14.45" customHeight="1">
      <c r="A40" s="17" t="s">
        <v>98</v>
      </c>
      <c r="B40" s="48">
        <v>54.2</v>
      </c>
      <c r="C40" s="48">
        <v>54.8</v>
      </c>
      <c r="D40" s="48">
        <v>53.8</v>
      </c>
      <c r="E40" s="48">
        <v>53.2</v>
      </c>
      <c r="F40" s="48">
        <v>52.1</v>
      </c>
      <c r="G40" s="48">
        <v>52.3</v>
      </c>
      <c r="H40" s="48">
        <v>52.5</v>
      </c>
      <c r="I40" s="48">
        <v>52.5</v>
      </c>
      <c r="J40" s="48">
        <v>52.1</v>
      </c>
      <c r="K40" s="48">
        <v>52.5</v>
      </c>
      <c r="L40" s="48">
        <v>52.3</v>
      </c>
      <c r="M40" s="107">
        <v>51.4</v>
      </c>
      <c r="N40" s="107">
        <v>50.4</v>
      </c>
      <c r="O40" s="107">
        <v>51.3</v>
      </c>
      <c r="P40" s="107">
        <v>50.9</v>
      </c>
      <c r="Q40" s="107"/>
    </row>
    <row r="41" spans="1:17" ht="14.45" customHeight="1">
      <c r="A41" s="17" t="s">
        <v>99</v>
      </c>
      <c r="B41" s="48">
        <v>53.1</v>
      </c>
      <c r="C41" s="48">
        <v>54</v>
      </c>
      <c r="D41" s="48">
        <v>53.2</v>
      </c>
      <c r="E41" s="48">
        <v>52.7</v>
      </c>
      <c r="F41" s="48">
        <v>52.3</v>
      </c>
      <c r="G41" s="48" t="s">
        <v>115</v>
      </c>
      <c r="H41" s="48">
        <v>53.1</v>
      </c>
      <c r="I41" s="48">
        <v>52.4</v>
      </c>
      <c r="J41" s="48">
        <v>51.4</v>
      </c>
      <c r="K41" s="48">
        <v>51.4</v>
      </c>
      <c r="L41" s="48">
        <v>51</v>
      </c>
      <c r="M41" s="107">
        <v>50.9</v>
      </c>
      <c r="N41" s="107">
        <v>50.9</v>
      </c>
      <c r="O41" s="107">
        <v>50.6</v>
      </c>
      <c r="P41" s="107">
        <v>51.3</v>
      </c>
      <c r="Q41" s="107"/>
    </row>
    <row r="42" spans="1:17" ht="14.45" customHeight="1">
      <c r="A42" s="17" t="s">
        <v>100</v>
      </c>
      <c r="B42" s="48">
        <v>55.9</v>
      </c>
      <c r="C42" s="48">
        <v>56.1</v>
      </c>
      <c r="D42" s="48">
        <v>54.6</v>
      </c>
      <c r="E42" s="48">
        <v>54.2</v>
      </c>
      <c r="F42" s="48">
        <v>54.4</v>
      </c>
      <c r="G42" s="48" t="s">
        <v>115</v>
      </c>
      <c r="H42" s="48" t="s">
        <v>115</v>
      </c>
      <c r="I42" s="48">
        <v>55.1</v>
      </c>
      <c r="J42" s="48">
        <v>54.4</v>
      </c>
      <c r="K42" s="48">
        <v>54.3</v>
      </c>
      <c r="L42" s="48">
        <v>54</v>
      </c>
      <c r="M42" s="107">
        <v>54.1</v>
      </c>
      <c r="N42" s="107">
        <v>53.3</v>
      </c>
      <c r="O42" s="107">
        <v>54.1</v>
      </c>
      <c r="P42" s="107">
        <v>53.6</v>
      </c>
      <c r="Q42" s="107"/>
    </row>
    <row r="43" spans="1:17" ht="14.45" customHeight="1">
      <c r="A43" s="30" t="s">
        <v>86</v>
      </c>
      <c r="B43" s="49">
        <v>55.3</v>
      </c>
      <c r="C43" s="49">
        <v>55.2</v>
      </c>
      <c r="D43" s="49">
        <v>54.3</v>
      </c>
      <c r="E43" s="49">
        <v>53.7</v>
      </c>
      <c r="F43" s="49">
        <v>52.9</v>
      </c>
      <c r="G43" s="49">
        <v>52.4</v>
      </c>
      <c r="H43" s="49">
        <v>52.6</v>
      </c>
      <c r="I43" s="49">
        <v>52.5</v>
      </c>
      <c r="J43" s="49">
        <v>52.6</v>
      </c>
      <c r="K43" s="49">
        <v>52.3</v>
      </c>
      <c r="L43" s="49">
        <v>52</v>
      </c>
      <c r="M43" s="180">
        <v>52</v>
      </c>
      <c r="N43" s="180">
        <v>51.3</v>
      </c>
      <c r="O43" s="180">
        <v>51.7</v>
      </c>
      <c r="P43" s="180">
        <v>51.1</v>
      </c>
      <c r="Q43" s="107"/>
    </row>
    <row r="44" spans="1:17" s="7" customFormat="1" ht="7.5" customHeight="1">
      <c r="A44" s="33"/>
      <c r="B44" s="13"/>
      <c r="C44" s="13"/>
      <c r="D44" s="13"/>
      <c r="E44" s="13"/>
      <c r="F44" s="13"/>
      <c r="G44" s="13"/>
      <c r="H44" s="13"/>
      <c r="I44" s="13"/>
      <c r="J44" s="13"/>
      <c r="K44" s="13"/>
      <c r="L44" s="13"/>
      <c r="M44" s="13"/>
      <c r="N44" s="13"/>
      <c r="O44" s="13"/>
      <c r="P44" s="13"/>
    </row>
    <row r="45" spans="1:17" s="7" customFormat="1" ht="7.5" customHeight="1">
      <c r="A45" s="31"/>
    </row>
    <row r="46" spans="1:17" ht="12.75" customHeight="1">
      <c r="A46" s="156" t="s">
        <v>111</v>
      </c>
      <c r="B46" s="156"/>
      <c r="C46" s="156"/>
      <c r="D46" s="156"/>
      <c r="E46" s="156"/>
      <c r="F46" s="156"/>
      <c r="G46" s="156"/>
      <c r="H46" s="156"/>
      <c r="I46" s="156"/>
      <c r="J46" s="156"/>
      <c r="K46" s="156"/>
      <c r="L46" s="156"/>
    </row>
    <row r="47" spans="1:17" ht="12.75" customHeight="1">
      <c r="A47" s="65" t="s">
        <v>295</v>
      </c>
      <c r="B47" s="66"/>
      <c r="C47" s="66"/>
      <c r="D47" s="66"/>
      <c r="E47" s="66"/>
      <c r="F47" s="66"/>
      <c r="G47" s="66"/>
      <c r="H47" s="66"/>
      <c r="I47" s="66"/>
      <c r="J47" s="66"/>
      <c r="K47" s="66"/>
      <c r="L47" s="66"/>
    </row>
    <row r="48" spans="1:17" ht="12.75" customHeight="1">
      <c r="A48" s="155" t="s">
        <v>105</v>
      </c>
      <c r="B48" s="155"/>
      <c r="C48" s="155"/>
      <c r="D48" s="155"/>
      <c r="E48" s="155"/>
      <c r="F48" s="155"/>
      <c r="G48" s="155"/>
      <c r="H48" s="155"/>
      <c r="I48" s="155"/>
      <c r="J48" s="155"/>
      <c r="K48" s="155"/>
      <c r="L48" s="155"/>
    </row>
    <row r="49" spans="1:12" ht="12.75" customHeight="1">
      <c r="A49" s="155" t="s">
        <v>114</v>
      </c>
      <c r="B49" s="155"/>
      <c r="C49" s="155"/>
      <c r="D49" s="155"/>
      <c r="E49" s="155"/>
      <c r="F49" s="155"/>
      <c r="G49" s="155"/>
      <c r="H49" s="155"/>
      <c r="I49" s="155"/>
      <c r="J49" s="155"/>
      <c r="K49" s="155"/>
      <c r="L49" s="155"/>
    </row>
    <row r="50" spans="1:12" ht="12.75" customHeight="1">
      <c r="A50" s="155" t="s">
        <v>113</v>
      </c>
      <c r="B50" s="155"/>
      <c r="C50" s="155"/>
      <c r="D50" s="155"/>
      <c r="E50" s="155"/>
      <c r="F50" s="155"/>
      <c r="G50" s="155"/>
      <c r="H50" s="155"/>
      <c r="I50" s="155"/>
      <c r="J50" s="155"/>
      <c r="K50" s="155"/>
      <c r="L50" s="155"/>
    </row>
    <row r="51" spans="1:12">
      <c r="A51" s="5"/>
    </row>
  </sheetData>
  <mergeCells count="6">
    <mergeCell ref="A27:P27"/>
    <mergeCell ref="B6:P6"/>
    <mergeCell ref="A9:P9"/>
    <mergeCell ref="A2:P2"/>
    <mergeCell ref="A3:P3"/>
    <mergeCell ref="A4:P4"/>
  </mergeCells>
  <phoneticPr fontId="10" type="noConversion"/>
  <pageMargins left="0.70866141732283472" right="0.70866141732283472" top="0.74803149606299213" bottom="0.74803149606299213" header="0.31496062992125984" footer="0.31496062992125984"/>
  <pageSetup paperSize="9" scale="77"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showGridLines="0" topLeftCell="A24" zoomScaleNormal="100" workbookViewId="0">
      <selection activeCell="A29" sqref="A29"/>
    </sheetView>
  </sheetViews>
  <sheetFormatPr defaultColWidth="9.140625" defaultRowHeight="11.25"/>
  <cols>
    <col min="1" max="1" width="20.5703125" style="36" customWidth="1"/>
    <col min="2" max="5" width="9.28515625" style="5" bestFit="1" customWidth="1"/>
    <col min="6" max="6" width="9.85546875" style="5" bestFit="1" customWidth="1"/>
    <col min="7" max="7" width="9.28515625" style="5" bestFit="1" customWidth="1"/>
    <col min="8" max="16384" width="9.140625" style="5"/>
  </cols>
  <sheetData>
    <row r="1" spans="1:21" ht="12.75" customHeight="1">
      <c r="A1" s="159" t="s">
        <v>267</v>
      </c>
      <c r="B1" s="160"/>
      <c r="C1" s="160"/>
      <c r="D1" s="160"/>
      <c r="E1" s="160"/>
      <c r="F1" s="160"/>
    </row>
    <row r="2" spans="1:21" ht="14.45" customHeight="1">
      <c r="B2" s="208" t="s">
        <v>76</v>
      </c>
      <c r="C2" s="208"/>
      <c r="D2" s="208"/>
      <c r="E2" s="208"/>
      <c r="F2" s="208"/>
      <c r="G2" s="208"/>
    </row>
    <row r="3" spans="1:21" ht="14.45" customHeight="1">
      <c r="B3" s="217" t="s">
        <v>72</v>
      </c>
      <c r="C3" s="217"/>
      <c r="D3" s="217"/>
      <c r="E3" s="217"/>
      <c r="F3" s="217"/>
      <c r="G3" s="217"/>
    </row>
    <row r="4" spans="1:21" ht="14.45" customHeight="1">
      <c r="B4" s="210" t="s">
        <v>176</v>
      </c>
      <c r="C4" s="210"/>
      <c r="D4" s="210"/>
      <c r="E4" s="210"/>
      <c r="F4" s="210"/>
      <c r="G4" s="210"/>
    </row>
    <row r="5" spans="1:21" ht="3.6" customHeight="1">
      <c r="A5" s="187"/>
      <c r="B5" s="187"/>
      <c r="C5" s="187"/>
      <c r="D5" s="187"/>
      <c r="E5" s="187"/>
    </row>
    <row r="6" spans="1:21" ht="14.45" customHeight="1">
      <c r="A6" s="15"/>
      <c r="B6" s="245" t="s">
        <v>131</v>
      </c>
      <c r="C6" s="231"/>
      <c r="D6" s="227" t="s">
        <v>74</v>
      </c>
      <c r="E6" s="233"/>
      <c r="F6" s="227" t="s">
        <v>135</v>
      </c>
      <c r="G6" s="228"/>
    </row>
    <row r="7" spans="1:21" ht="25.5" customHeight="1">
      <c r="A7" s="21" t="s">
        <v>121</v>
      </c>
      <c r="B7" s="22" t="s">
        <v>122</v>
      </c>
      <c r="C7" s="23" t="s">
        <v>136</v>
      </c>
      <c r="D7" s="22" t="s">
        <v>122</v>
      </c>
      <c r="E7" s="23" t="s">
        <v>136</v>
      </c>
      <c r="F7" s="23" t="s">
        <v>122</v>
      </c>
      <c r="G7" s="43" t="s">
        <v>136</v>
      </c>
    </row>
    <row r="8" spans="1:21" ht="7.5" customHeight="1">
      <c r="A8" s="26"/>
      <c r="B8" s="27"/>
      <c r="C8" s="27"/>
      <c r="D8" s="27"/>
      <c r="E8" s="27"/>
    </row>
    <row r="9" spans="1:21" ht="10.15" customHeight="1">
      <c r="A9" s="212" t="s">
        <v>123</v>
      </c>
      <c r="B9" s="212"/>
      <c r="C9" s="212"/>
      <c r="D9" s="212"/>
      <c r="E9" s="212"/>
      <c r="F9" s="216"/>
      <c r="G9" s="216"/>
    </row>
    <row r="10" spans="1:21" ht="7.5" customHeight="1">
      <c r="A10" s="12"/>
      <c r="B10" s="29"/>
      <c r="C10" s="29"/>
      <c r="D10" s="29"/>
      <c r="E10" s="29"/>
    </row>
    <row r="11" spans="1:21" ht="14.45" customHeight="1">
      <c r="A11" s="17" t="s">
        <v>124</v>
      </c>
      <c r="B11" s="130">
        <v>21</v>
      </c>
      <c r="C11" s="18">
        <v>2.788844621513944</v>
      </c>
      <c r="D11" s="130">
        <v>269</v>
      </c>
      <c r="E11" s="18">
        <f>D11/D$14*100</f>
        <v>3.5325016414970456</v>
      </c>
      <c r="F11" s="130">
        <v>1369</v>
      </c>
      <c r="G11" s="18">
        <f t="shared" ref="G11:G14" si="0">F11/F$14*100</f>
        <v>2.8003927504807105</v>
      </c>
      <c r="Q11" s="9"/>
      <c r="S11" s="9"/>
      <c r="U11" s="9"/>
    </row>
    <row r="12" spans="1:21" ht="14.45" customHeight="1">
      <c r="A12" s="17" t="s">
        <v>125</v>
      </c>
      <c r="B12" s="130">
        <v>127</v>
      </c>
      <c r="C12" s="18">
        <v>16.865869853917662</v>
      </c>
      <c r="D12" s="130">
        <v>1444</v>
      </c>
      <c r="E12" s="18">
        <f t="shared" ref="E12:E14" si="1">D12/D$14*100</f>
        <v>18.962573867367038</v>
      </c>
      <c r="F12" s="130">
        <v>8803</v>
      </c>
      <c r="G12" s="18">
        <f t="shared" si="0"/>
        <v>18.007200425479688</v>
      </c>
      <c r="Q12" s="9"/>
      <c r="S12" s="9"/>
      <c r="U12" s="9"/>
    </row>
    <row r="13" spans="1:21" ht="14.45" customHeight="1">
      <c r="A13" s="17" t="s">
        <v>126</v>
      </c>
      <c r="B13" s="130">
        <v>605</v>
      </c>
      <c r="C13" s="18">
        <v>80.345285524568382</v>
      </c>
      <c r="D13" s="130">
        <v>5902</v>
      </c>
      <c r="E13" s="18">
        <f t="shared" si="1"/>
        <v>77.504924491135924</v>
      </c>
      <c r="F13" s="130">
        <v>38714</v>
      </c>
      <c r="G13" s="18">
        <f t="shared" si="0"/>
        <v>79.192406824039608</v>
      </c>
      <c r="Q13" s="9"/>
      <c r="S13" s="9"/>
      <c r="U13" s="9"/>
    </row>
    <row r="14" spans="1:21" s="8" customFormat="1" ht="14.45" customHeight="1">
      <c r="A14" s="45" t="s">
        <v>127</v>
      </c>
      <c r="B14" s="131">
        <v>753</v>
      </c>
      <c r="C14" s="19">
        <v>100</v>
      </c>
      <c r="D14" s="131">
        <f>SUM(D11:D13)</f>
        <v>7615</v>
      </c>
      <c r="E14" s="19">
        <f t="shared" si="1"/>
        <v>100</v>
      </c>
      <c r="F14" s="131">
        <f>SUM(F11:F13)</f>
        <v>48886</v>
      </c>
      <c r="G14" s="19">
        <f t="shared" si="0"/>
        <v>100</v>
      </c>
      <c r="Q14" s="9"/>
      <c r="S14" s="9"/>
      <c r="U14" s="9"/>
    </row>
    <row r="15" spans="1:21" ht="9" customHeight="1">
      <c r="A15" s="17"/>
      <c r="B15" s="18"/>
      <c r="C15" s="18"/>
      <c r="D15" s="18"/>
      <c r="E15" s="18"/>
      <c r="F15" s="18"/>
      <c r="G15" s="18"/>
    </row>
    <row r="16" spans="1:21" ht="14.45" customHeight="1">
      <c r="A16" s="17" t="s">
        <v>128</v>
      </c>
      <c r="B16" s="18">
        <v>148</v>
      </c>
      <c r="C16" s="18">
        <v>19.654714475431607</v>
      </c>
      <c r="D16" s="18">
        <f>SUM(D11:D12)</f>
        <v>1713</v>
      </c>
      <c r="E16" s="18">
        <f>D16/D$14*100</f>
        <v>22.495075508864083</v>
      </c>
      <c r="F16" s="18">
        <f>SUM(F11:F12)</f>
        <v>10172</v>
      </c>
      <c r="G16" s="18">
        <f>F16/F$14*100</f>
        <v>20.807593175960399</v>
      </c>
      <c r="Q16" s="9"/>
      <c r="S16" s="9"/>
      <c r="U16" s="9"/>
    </row>
    <row r="17" spans="1:21" ht="7.9" customHeight="1">
      <c r="A17" s="17"/>
      <c r="B17" s="18"/>
      <c r="C17" s="18"/>
      <c r="D17" s="18"/>
      <c r="E17" s="18"/>
      <c r="F17" s="18"/>
      <c r="G17" s="18"/>
    </row>
    <row r="18" spans="1:21" ht="10.15" customHeight="1">
      <c r="A18" s="212" t="s">
        <v>129</v>
      </c>
      <c r="B18" s="212"/>
      <c r="C18" s="212"/>
      <c r="D18" s="212"/>
      <c r="E18" s="212"/>
      <c r="F18" s="216"/>
      <c r="G18" s="216"/>
    </row>
    <row r="19" spans="1:21" ht="5.45" customHeight="1">
      <c r="A19" s="55"/>
      <c r="B19" s="52"/>
      <c r="C19" s="52"/>
      <c r="D19" s="52"/>
      <c r="E19" s="52"/>
      <c r="F19" s="52"/>
      <c r="G19" s="52"/>
    </row>
    <row r="20" spans="1:21" ht="14.45" customHeight="1">
      <c r="A20" s="17" t="s">
        <v>124</v>
      </c>
      <c r="B20" s="44">
        <v>23</v>
      </c>
      <c r="C20" s="18">
        <v>2.3613963039014374</v>
      </c>
      <c r="D20" s="130">
        <v>305</v>
      </c>
      <c r="E20" s="18">
        <f>D20/D$23*100</f>
        <v>3.0399681052526661</v>
      </c>
      <c r="F20" s="130">
        <v>1515</v>
      </c>
      <c r="G20" s="18">
        <f t="shared" ref="G20:G23" si="2">F20/F$23*100</f>
        <v>2.3764333108500257</v>
      </c>
      <c r="Q20" s="9"/>
      <c r="S20" s="9"/>
      <c r="U20" s="9"/>
    </row>
    <row r="21" spans="1:21" ht="14.45" customHeight="1">
      <c r="A21" s="17" t="s">
        <v>125</v>
      </c>
      <c r="B21" s="44">
        <v>148</v>
      </c>
      <c r="C21" s="18">
        <v>15.195071868583163</v>
      </c>
      <c r="D21" s="130">
        <v>1769</v>
      </c>
      <c r="E21" s="18">
        <f t="shared" ref="E21:E23" si="3">D21/D$23*100</f>
        <v>17.631815010465466</v>
      </c>
      <c r="F21" s="130">
        <v>10604</v>
      </c>
      <c r="G21" s="18">
        <f t="shared" si="2"/>
        <v>16.633464573104735</v>
      </c>
      <c r="Q21" s="9"/>
      <c r="S21" s="9"/>
      <c r="U21" s="9"/>
    </row>
    <row r="22" spans="1:21" ht="14.45" customHeight="1">
      <c r="A22" s="17" t="s">
        <v>126</v>
      </c>
      <c r="B22" s="44">
        <v>804</v>
      </c>
      <c r="C22" s="18">
        <f>B22/B23*100/1</f>
        <v>82.461538461538467</v>
      </c>
      <c r="D22" s="130">
        <v>7959</v>
      </c>
      <c r="E22" s="18">
        <f t="shared" si="3"/>
        <v>79.328216884281872</v>
      </c>
      <c r="F22" s="130">
        <v>51632</v>
      </c>
      <c r="G22" s="18">
        <f t="shared" si="2"/>
        <v>80.990102116045236</v>
      </c>
      <c r="Q22" s="9"/>
      <c r="S22" s="9"/>
      <c r="U22" s="9"/>
    </row>
    <row r="23" spans="1:21" s="8" customFormat="1" ht="14.45" customHeight="1">
      <c r="A23" s="45" t="s">
        <v>127</v>
      </c>
      <c r="B23" s="47">
        <f>SUM(B20:B22)</f>
        <v>975</v>
      </c>
      <c r="C23" s="19">
        <v>100</v>
      </c>
      <c r="D23" s="131">
        <f>SUM(D20:D22)</f>
        <v>10033</v>
      </c>
      <c r="E23" s="19">
        <f t="shared" si="3"/>
        <v>100</v>
      </c>
      <c r="F23" s="131">
        <f>SUM(F20:F22)</f>
        <v>63751</v>
      </c>
      <c r="G23" s="19">
        <f t="shared" si="2"/>
        <v>100</v>
      </c>
      <c r="I23" s="5"/>
      <c r="Q23" s="9"/>
      <c r="S23" s="9"/>
      <c r="U23" s="9"/>
    </row>
    <row r="24" spans="1:21" ht="8.25" customHeight="1">
      <c r="A24" s="17"/>
      <c r="B24" s="18"/>
      <c r="C24" s="18"/>
      <c r="D24" s="18"/>
      <c r="E24" s="18"/>
      <c r="F24" s="18"/>
      <c r="G24" s="18"/>
    </row>
    <row r="25" spans="1:21" ht="14.45" customHeight="1">
      <c r="A25" s="17" t="s">
        <v>128</v>
      </c>
      <c r="B25" s="18">
        <v>171</v>
      </c>
      <c r="C25" s="18">
        <v>17.5564681724846</v>
      </c>
      <c r="D25" s="18">
        <f>SUM(D20:D21)</f>
        <v>2074</v>
      </c>
      <c r="E25" s="18">
        <f>D25/D$23*100</f>
        <v>20.671783115718132</v>
      </c>
      <c r="F25" s="18">
        <f>SUM(F20:F21)</f>
        <v>12119</v>
      </c>
      <c r="G25" s="18">
        <f>F25/F$23*100</f>
        <v>19.009897883954764</v>
      </c>
    </row>
    <row r="26" spans="1:21" s="7" customFormat="1" ht="7.5" customHeight="1">
      <c r="A26" s="33"/>
      <c r="B26" s="13"/>
      <c r="C26" s="13"/>
      <c r="D26" s="13"/>
      <c r="E26" s="13"/>
    </row>
    <row r="27" spans="1:21" s="7" customFormat="1" ht="7.5" customHeight="1">
      <c r="A27" s="31"/>
      <c r="F27" s="10"/>
      <c r="G27" s="10"/>
    </row>
    <row r="28" spans="1:21" ht="14.25" customHeight="1">
      <c r="A28" s="224" t="s">
        <v>177</v>
      </c>
      <c r="B28" s="225"/>
      <c r="C28" s="225"/>
      <c r="D28" s="225"/>
      <c r="E28" s="225"/>
      <c r="F28" s="225"/>
      <c r="G28" s="225"/>
    </row>
    <row r="29" spans="1:21" ht="12.75" customHeight="1">
      <c r="A29" s="185" t="s">
        <v>292</v>
      </c>
      <c r="B29" s="184"/>
      <c r="C29" s="184"/>
      <c r="D29" s="184"/>
      <c r="E29" s="184"/>
    </row>
    <row r="30" spans="1:21" ht="12.75" customHeight="1">
      <c r="A30" s="183" t="s">
        <v>17</v>
      </c>
      <c r="B30" s="184"/>
      <c r="C30" s="184"/>
      <c r="D30" s="184"/>
      <c r="E30" s="184"/>
    </row>
    <row r="31" spans="1:21" ht="12.75" customHeight="1">
      <c r="A31" s="183" t="s">
        <v>16</v>
      </c>
      <c r="B31" s="183"/>
      <c r="C31" s="183"/>
      <c r="D31" s="183"/>
      <c r="E31" s="183"/>
      <c r="F31" s="183"/>
      <c r="G31" s="183"/>
      <c r="H31" s="183"/>
      <c r="I31" s="183"/>
      <c r="J31" s="183"/>
      <c r="K31" s="183"/>
      <c r="L31" s="183"/>
    </row>
    <row r="32" spans="1:21" ht="12.75" customHeight="1">
      <c r="A32" s="186" t="s">
        <v>18</v>
      </c>
      <c r="B32" s="184"/>
      <c r="C32" s="184"/>
      <c r="D32" s="184"/>
      <c r="E32" s="184"/>
      <c r="F32" s="184"/>
      <c r="G32" s="184"/>
      <c r="H32" s="184"/>
      <c r="I32" s="184"/>
      <c r="J32" s="184"/>
      <c r="K32" s="184"/>
      <c r="L32" s="184"/>
    </row>
    <row r="33" spans="1:256" ht="24" customHeight="1">
      <c r="A33" s="223" t="s">
        <v>19</v>
      </c>
      <c r="B33" s="226"/>
      <c r="C33" s="226"/>
      <c r="D33" s="226"/>
      <c r="E33" s="226"/>
      <c r="F33" s="226"/>
      <c r="G33" s="226"/>
      <c r="H33" s="184"/>
      <c r="I33" s="184"/>
      <c r="J33" s="184"/>
      <c r="K33" s="184"/>
      <c r="L33" s="184"/>
      <c r="N33" s="8"/>
    </row>
    <row r="34" spans="1:256" ht="12.75" customHeight="1">
      <c r="A34" s="183" t="s">
        <v>20</v>
      </c>
      <c r="B34" s="183"/>
      <c r="C34" s="183"/>
      <c r="D34" s="183"/>
      <c r="E34" s="183"/>
      <c r="F34" s="183"/>
      <c r="G34" s="183"/>
      <c r="H34" s="183"/>
      <c r="I34" s="183"/>
      <c r="J34" s="183"/>
      <c r="K34" s="183"/>
      <c r="L34" s="183"/>
    </row>
    <row r="35" spans="1:256" ht="12.75" customHeight="1">
      <c r="A35" s="57" t="s">
        <v>21</v>
      </c>
      <c r="B35" s="57"/>
      <c r="C35" s="57"/>
      <c r="D35" s="57"/>
      <c r="E35" s="57"/>
      <c r="F35" s="57"/>
      <c r="G35" s="57"/>
      <c r="H35" s="57"/>
      <c r="I35" s="57"/>
      <c r="J35" s="57"/>
      <c r="K35" s="57"/>
      <c r="L35" s="57"/>
      <c r="M35" s="57"/>
      <c r="O35" s="57"/>
      <c r="P35" s="57"/>
      <c r="Q35" s="57"/>
      <c r="R35" s="57"/>
      <c r="S35" s="57"/>
      <c r="T35" s="57"/>
      <c r="U35" s="57"/>
      <c r="V35" s="57"/>
      <c r="W35" s="57"/>
      <c r="X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1:256" ht="24" customHeight="1">
      <c r="A36" s="239" t="s">
        <v>264</v>
      </c>
      <c r="B36" s="225"/>
      <c r="C36" s="225"/>
      <c r="D36" s="225"/>
      <c r="E36" s="225"/>
      <c r="F36" s="225"/>
      <c r="G36" s="225"/>
    </row>
  </sheetData>
  <mergeCells count="11">
    <mergeCell ref="A9:G9"/>
    <mergeCell ref="A18:G18"/>
    <mergeCell ref="A28:G28"/>
    <mergeCell ref="A33:G33"/>
    <mergeCell ref="A36:G36"/>
    <mergeCell ref="B2:G2"/>
    <mergeCell ref="B3:G3"/>
    <mergeCell ref="B4:G4"/>
    <mergeCell ref="B6:C6"/>
    <mergeCell ref="D6:E6"/>
    <mergeCell ref="F6:G6"/>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topLeftCell="A7" workbookViewId="0">
      <selection activeCell="A21" sqref="A21:Y21"/>
    </sheetView>
  </sheetViews>
  <sheetFormatPr defaultColWidth="9.140625" defaultRowHeight="11.25"/>
  <cols>
    <col min="1" max="1" width="16.7109375" style="36" customWidth="1"/>
    <col min="2" max="25" width="7.7109375" style="5" customWidth="1"/>
    <col min="26" max="16384" width="9.140625" style="5"/>
  </cols>
  <sheetData>
    <row r="1" spans="1:25" s="160" customFormat="1" ht="12.75" customHeight="1">
      <c r="A1" s="159" t="s">
        <v>268</v>
      </c>
    </row>
    <row r="2" spans="1:25" ht="14.45" customHeight="1">
      <c r="A2" s="5"/>
      <c r="B2" s="208" t="s">
        <v>224</v>
      </c>
      <c r="C2" s="208"/>
      <c r="D2" s="208"/>
      <c r="E2" s="208"/>
      <c r="F2" s="208"/>
      <c r="G2" s="208"/>
      <c r="H2" s="208"/>
      <c r="I2" s="208"/>
      <c r="J2" s="208"/>
      <c r="K2" s="208"/>
      <c r="L2" s="95"/>
      <c r="M2" s="95"/>
      <c r="N2" s="95"/>
      <c r="O2" s="95"/>
      <c r="P2" s="95"/>
      <c r="Q2" s="95"/>
      <c r="R2" s="95"/>
      <c r="S2" s="95"/>
      <c r="T2" s="95"/>
      <c r="U2" s="95"/>
      <c r="V2" s="96"/>
      <c r="W2" s="96"/>
      <c r="X2" s="96"/>
      <c r="Y2" s="96"/>
    </row>
    <row r="3" spans="1:25" ht="14.45" customHeight="1">
      <c r="A3" s="5"/>
      <c r="B3" s="217" t="s">
        <v>223</v>
      </c>
      <c r="C3" s="217"/>
      <c r="D3" s="217"/>
      <c r="E3" s="217"/>
      <c r="F3" s="217"/>
      <c r="G3" s="217"/>
      <c r="H3" s="217"/>
      <c r="I3" s="217"/>
      <c r="J3" s="217"/>
      <c r="K3" s="217"/>
      <c r="L3" s="97"/>
      <c r="M3" s="97"/>
      <c r="N3" s="97"/>
      <c r="O3" s="97"/>
      <c r="P3" s="97"/>
      <c r="Q3" s="97"/>
      <c r="R3" s="97"/>
      <c r="S3" s="97"/>
      <c r="T3" s="97"/>
      <c r="U3" s="97"/>
      <c r="V3" s="96"/>
      <c r="W3" s="96"/>
      <c r="X3" s="96"/>
      <c r="Y3" s="96"/>
    </row>
    <row r="4" spans="1:25" ht="14.45" customHeight="1">
      <c r="A4" s="5"/>
      <c r="B4" s="210" t="s">
        <v>237</v>
      </c>
      <c r="C4" s="210"/>
      <c r="D4" s="210"/>
      <c r="E4" s="210"/>
      <c r="F4" s="210"/>
      <c r="G4" s="210"/>
      <c r="H4" s="210"/>
      <c r="I4" s="210"/>
      <c r="J4" s="210"/>
      <c r="K4" s="210"/>
      <c r="L4" s="98"/>
      <c r="M4" s="98"/>
      <c r="N4" s="98"/>
      <c r="O4" s="98"/>
      <c r="P4" s="98"/>
      <c r="Q4" s="98"/>
      <c r="R4" s="98"/>
      <c r="S4" s="98"/>
      <c r="T4" s="98"/>
      <c r="U4" s="98"/>
      <c r="V4" s="96"/>
      <c r="W4" s="96"/>
      <c r="X4" s="96"/>
      <c r="Y4" s="96"/>
    </row>
    <row r="5" spans="1:25" ht="3.6" customHeight="1">
      <c r="A5" s="98"/>
      <c r="B5" s="98"/>
      <c r="C5" s="98"/>
      <c r="D5" s="98"/>
      <c r="E5" s="98"/>
      <c r="F5" s="98"/>
      <c r="G5" s="98"/>
      <c r="H5" s="98"/>
      <c r="I5" s="98"/>
      <c r="J5" s="98"/>
      <c r="K5" s="98"/>
      <c r="L5" s="98"/>
      <c r="M5" s="98"/>
      <c r="N5" s="98"/>
      <c r="O5" s="98"/>
      <c r="P5" s="98"/>
      <c r="Q5" s="98"/>
      <c r="R5" s="98"/>
      <c r="S5" s="98"/>
      <c r="T5" s="98"/>
      <c r="U5" s="98"/>
    </row>
    <row r="6" spans="1:25" ht="14.45" customHeight="1">
      <c r="A6" s="15"/>
      <c r="B6" s="206" t="s">
        <v>3</v>
      </c>
      <c r="C6" s="237"/>
      <c r="D6" s="206" t="s">
        <v>2</v>
      </c>
      <c r="E6" s="237"/>
      <c r="F6" s="206" t="s">
        <v>5</v>
      </c>
      <c r="G6" s="237"/>
      <c r="H6" s="206" t="s">
        <v>4</v>
      </c>
      <c r="I6" s="237"/>
      <c r="J6" s="206" t="s">
        <v>127</v>
      </c>
      <c r="K6" s="238"/>
    </row>
    <row r="7" spans="1:25" ht="25.5" customHeight="1">
      <c r="A7" s="21" t="s">
        <v>75</v>
      </c>
      <c r="B7" s="22" t="s">
        <v>122</v>
      </c>
      <c r="C7" s="22" t="s">
        <v>136</v>
      </c>
      <c r="D7" s="22" t="s">
        <v>122</v>
      </c>
      <c r="E7" s="22" t="s">
        <v>136</v>
      </c>
      <c r="F7" s="22" t="s">
        <v>122</v>
      </c>
      <c r="G7" s="22" t="s">
        <v>136</v>
      </c>
      <c r="H7" s="22" t="s">
        <v>122</v>
      </c>
      <c r="I7" s="22" t="s">
        <v>136</v>
      </c>
      <c r="J7" s="22" t="s">
        <v>122</v>
      </c>
      <c r="K7" s="43" t="s">
        <v>136</v>
      </c>
    </row>
    <row r="8" spans="1:25" ht="7.5" customHeight="1">
      <c r="A8" s="26"/>
      <c r="B8" s="27"/>
      <c r="C8" s="27"/>
      <c r="D8" s="27"/>
      <c r="E8" s="27"/>
      <c r="F8" s="27"/>
      <c r="G8" s="27"/>
      <c r="H8" s="27"/>
      <c r="I8" s="27"/>
      <c r="J8" s="27"/>
      <c r="K8" s="27"/>
      <c r="L8" s="27"/>
      <c r="M8" s="27"/>
      <c r="N8" s="27"/>
      <c r="O8" s="27"/>
      <c r="P8" s="27"/>
      <c r="Q8" s="27"/>
      <c r="R8" s="27"/>
      <c r="S8" s="27"/>
      <c r="T8" s="27"/>
      <c r="U8" s="27"/>
    </row>
    <row r="9" spans="1:25" ht="10.15" customHeight="1">
      <c r="A9" s="212" t="s">
        <v>129</v>
      </c>
      <c r="B9" s="212"/>
      <c r="C9" s="212"/>
      <c r="D9" s="212"/>
      <c r="E9" s="212"/>
      <c r="F9" s="212"/>
      <c r="G9" s="212"/>
      <c r="H9" s="212"/>
      <c r="I9" s="212"/>
      <c r="J9" s="212"/>
      <c r="K9" s="212"/>
      <c r="L9" s="137"/>
      <c r="M9" s="137"/>
      <c r="N9" s="137"/>
      <c r="O9" s="137"/>
      <c r="P9" s="137"/>
      <c r="Q9" s="137"/>
      <c r="R9" s="137"/>
      <c r="S9" s="137"/>
      <c r="T9" s="137"/>
      <c r="U9" s="137"/>
      <c r="V9" s="96"/>
      <c r="W9" s="96"/>
      <c r="X9" s="96"/>
      <c r="Y9" s="96"/>
    </row>
    <row r="10" spans="1:25" ht="7.5" customHeight="1">
      <c r="A10" s="12"/>
      <c r="B10" s="29"/>
      <c r="C10" s="29"/>
      <c r="D10" s="29"/>
      <c r="E10" s="29"/>
      <c r="F10" s="29"/>
      <c r="G10" s="29"/>
      <c r="H10" s="29"/>
      <c r="I10" s="29"/>
      <c r="J10" s="29"/>
      <c r="K10" s="29"/>
      <c r="L10" s="29"/>
      <c r="M10" s="29"/>
      <c r="N10" s="29"/>
      <c r="O10" s="29"/>
      <c r="P10" s="29"/>
      <c r="Q10" s="29"/>
      <c r="R10" s="29"/>
      <c r="S10" s="29"/>
      <c r="T10" s="29"/>
      <c r="U10" s="29"/>
    </row>
    <row r="11" spans="1:25" ht="14.45" customHeight="1">
      <c r="A11" s="17" t="s">
        <v>131</v>
      </c>
      <c r="B11" s="2">
        <v>107</v>
      </c>
      <c r="C11" s="2">
        <v>10.974358974358974</v>
      </c>
      <c r="D11" s="2">
        <v>333</v>
      </c>
      <c r="E11" s="2">
        <v>34.153846153846153</v>
      </c>
      <c r="F11" s="2">
        <v>320</v>
      </c>
      <c r="G11" s="2">
        <v>32.820512820512818</v>
      </c>
      <c r="H11" s="2">
        <v>215</v>
      </c>
      <c r="I11" s="2">
        <v>22.051282051282051</v>
      </c>
      <c r="J11" s="2">
        <v>975</v>
      </c>
      <c r="K11" s="2">
        <v>100</v>
      </c>
      <c r="M11" s="9"/>
    </row>
    <row r="12" spans="1:25" ht="14.45" customHeight="1">
      <c r="A12" s="17" t="s">
        <v>74</v>
      </c>
      <c r="B12" s="2">
        <v>2785</v>
      </c>
      <c r="C12" s="2">
        <v>27.75839728894648</v>
      </c>
      <c r="D12" s="2">
        <v>3522</v>
      </c>
      <c r="E12" s="2">
        <v>35.104156284261933</v>
      </c>
      <c r="F12" s="2">
        <v>2669</v>
      </c>
      <c r="G12" s="2">
        <v>26.602212698096285</v>
      </c>
      <c r="H12" s="2">
        <v>1057</v>
      </c>
      <c r="I12" s="2">
        <v>10.535233728695305</v>
      </c>
      <c r="J12" s="2">
        <v>10033</v>
      </c>
      <c r="K12" s="2">
        <v>100</v>
      </c>
      <c r="M12" s="9"/>
    </row>
    <row r="13" spans="1:25" ht="14.45" customHeight="1">
      <c r="A13" s="17" t="s">
        <v>135</v>
      </c>
      <c r="B13" s="2">
        <v>11035</v>
      </c>
      <c r="C13" s="2">
        <v>17.30871788436804</v>
      </c>
      <c r="D13" s="2">
        <v>30887</v>
      </c>
      <c r="E13" s="2">
        <v>48.447156256862314</v>
      </c>
      <c r="F13" s="2">
        <v>16480</v>
      </c>
      <c r="G13" s="2">
        <v>25.849358471625312</v>
      </c>
      <c r="H13" s="2">
        <v>5349</v>
      </c>
      <c r="I13" s="2">
        <v>8.3900618000439184</v>
      </c>
      <c r="J13" s="2">
        <v>63754</v>
      </c>
      <c r="K13" s="2">
        <v>100</v>
      </c>
      <c r="M13" s="9"/>
    </row>
    <row r="14" spans="1:25" s="7" customFormat="1" ht="7.5" customHeight="1">
      <c r="A14" s="33"/>
      <c r="B14" s="13"/>
      <c r="C14" s="13"/>
      <c r="D14" s="13"/>
      <c r="E14" s="13"/>
      <c r="F14" s="13"/>
      <c r="G14" s="13"/>
      <c r="H14" s="13"/>
      <c r="I14" s="13"/>
      <c r="J14" s="13"/>
      <c r="K14" s="13"/>
    </row>
    <row r="15" spans="1:25" s="7" customFormat="1" ht="7.5" customHeight="1">
      <c r="A15" s="31"/>
    </row>
    <row r="16" spans="1:25" ht="14.45" customHeight="1">
      <c r="A16" s="224" t="s">
        <v>177</v>
      </c>
      <c r="B16" s="224"/>
      <c r="C16" s="224"/>
      <c r="D16" s="224"/>
      <c r="E16" s="224"/>
      <c r="F16" s="224"/>
      <c r="G16" s="224"/>
      <c r="H16" s="224"/>
      <c r="I16" s="224"/>
      <c r="J16" s="224"/>
      <c r="K16" s="224"/>
      <c r="L16" s="193"/>
      <c r="M16" s="193"/>
      <c r="N16" s="193"/>
      <c r="O16" s="193"/>
      <c r="P16" s="193"/>
      <c r="Q16" s="193"/>
      <c r="R16" s="193"/>
      <c r="S16" s="193"/>
      <c r="T16" s="193"/>
      <c r="U16" s="193"/>
      <c r="V16" s="193"/>
      <c r="W16" s="193"/>
      <c r="X16" s="193"/>
      <c r="Y16" s="193"/>
    </row>
    <row r="17" spans="1:27" ht="12.75" customHeight="1">
      <c r="A17" s="101" t="s">
        <v>292</v>
      </c>
      <c r="B17" s="100"/>
      <c r="C17" s="100"/>
      <c r="D17" s="100"/>
      <c r="E17" s="100"/>
      <c r="F17" s="100"/>
      <c r="G17" s="100"/>
      <c r="H17" s="100"/>
      <c r="I17" s="100"/>
      <c r="K17" s="100"/>
      <c r="L17" s="100"/>
      <c r="M17" s="100"/>
      <c r="N17" s="100"/>
      <c r="O17" s="100"/>
      <c r="P17" s="100"/>
      <c r="Q17" s="100"/>
      <c r="R17" s="100"/>
      <c r="S17" s="100"/>
      <c r="T17" s="100"/>
      <c r="U17" s="100"/>
    </row>
    <row r="18" spans="1:27" ht="12.75" customHeight="1">
      <c r="A18" s="99" t="s">
        <v>16</v>
      </c>
      <c r="B18" s="100"/>
      <c r="C18" s="100"/>
      <c r="D18" s="100"/>
      <c r="E18" s="100"/>
      <c r="F18" s="100"/>
      <c r="G18" s="100"/>
      <c r="H18" s="100"/>
      <c r="I18" s="100"/>
      <c r="J18" s="100"/>
      <c r="K18" s="100"/>
      <c r="L18" s="100"/>
      <c r="M18" s="100"/>
      <c r="N18" s="100"/>
      <c r="O18" s="100"/>
      <c r="P18" s="100"/>
      <c r="Q18" s="100"/>
      <c r="R18" s="100"/>
      <c r="S18" s="100"/>
      <c r="T18" s="100"/>
      <c r="U18" s="100"/>
    </row>
    <row r="19" spans="1:27" ht="12.75" customHeight="1">
      <c r="A19" s="191" t="s">
        <v>260</v>
      </c>
      <c r="B19" s="184"/>
      <c r="C19" s="184"/>
      <c r="D19" s="184"/>
      <c r="E19" s="184"/>
      <c r="F19" s="184"/>
      <c r="G19" s="184"/>
      <c r="H19" s="184"/>
      <c r="I19" s="184"/>
      <c r="J19" s="184"/>
      <c r="K19" s="184"/>
      <c r="L19" s="184"/>
      <c r="M19" s="184"/>
      <c r="N19" s="184"/>
      <c r="O19" s="184"/>
      <c r="P19" s="184"/>
      <c r="Q19" s="184"/>
      <c r="R19" s="184"/>
      <c r="S19" s="184"/>
      <c r="T19" s="184"/>
      <c r="U19" s="184"/>
    </row>
    <row r="20" spans="1:27" ht="12.75" customHeight="1">
      <c r="A20" s="183"/>
      <c r="B20" s="184"/>
      <c r="C20" s="184"/>
      <c r="D20" s="184"/>
      <c r="E20" s="184"/>
      <c r="F20" s="184"/>
      <c r="G20" s="184"/>
      <c r="H20" s="184"/>
      <c r="I20" s="184"/>
      <c r="J20" s="184"/>
      <c r="K20" s="184"/>
      <c r="L20" s="184"/>
      <c r="M20" s="184"/>
      <c r="N20" s="184"/>
      <c r="O20" s="184"/>
      <c r="P20" s="184"/>
      <c r="Q20" s="184"/>
      <c r="R20" s="184"/>
      <c r="S20" s="184"/>
      <c r="T20" s="184"/>
      <c r="U20" s="184"/>
    </row>
    <row r="21" spans="1:27" ht="13.15" customHeight="1">
      <c r="A21" s="239"/>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row>
    <row r="22" spans="1:27" ht="12.75" customHeight="1">
      <c r="B22" s="2"/>
      <c r="C22" s="2"/>
      <c r="D22" s="2"/>
      <c r="E22" s="2"/>
      <c r="F22" s="2"/>
      <c r="G22" s="2"/>
      <c r="H22" s="2"/>
      <c r="K22" s="18"/>
      <c r="L22" s="18"/>
      <c r="N22" s="18"/>
      <c r="O22" s="18"/>
      <c r="P22" s="18"/>
      <c r="T22" s="18"/>
    </row>
    <row r="23" spans="1:27" ht="38.25" customHeight="1">
      <c r="B23" s="192"/>
      <c r="C23" s="139"/>
      <c r="D23" s="139"/>
      <c r="E23" s="139"/>
      <c r="F23" s="99"/>
      <c r="G23" s="99"/>
      <c r="H23" s="99"/>
      <c r="I23" s="99"/>
      <c r="J23" s="99"/>
      <c r="K23" s="99"/>
      <c r="L23" s="99"/>
      <c r="M23" s="99"/>
      <c r="N23" s="99"/>
      <c r="O23" s="99"/>
      <c r="P23" s="99"/>
      <c r="Q23" s="99"/>
      <c r="R23" s="99"/>
      <c r="S23" s="99"/>
      <c r="T23" s="99"/>
      <c r="U23" s="99"/>
    </row>
    <row r="24" spans="1:27">
      <c r="A24" s="17"/>
      <c r="B24" s="2"/>
      <c r="C24" s="2"/>
      <c r="D24" s="2"/>
      <c r="E24" s="2"/>
      <c r="F24" s="17"/>
      <c r="G24" s="17"/>
      <c r="H24" s="17"/>
      <c r="I24" s="17"/>
      <c r="J24" s="17"/>
      <c r="K24" s="17"/>
      <c r="L24" s="17"/>
      <c r="M24" s="17"/>
      <c r="N24" s="17"/>
      <c r="O24" s="17"/>
      <c r="P24" s="17"/>
      <c r="Q24" s="17"/>
      <c r="R24" s="17"/>
      <c r="S24" s="17"/>
      <c r="T24" s="17"/>
      <c r="U24" s="17"/>
      <c r="V24" s="17"/>
      <c r="W24" s="17"/>
      <c r="X24" s="17"/>
      <c r="Y24" s="17"/>
      <c r="Z24" s="17"/>
      <c r="AA24" s="17"/>
    </row>
    <row r="25" spans="1:27">
      <c r="A25" s="17"/>
      <c r="B25" s="2"/>
      <c r="C25" s="2"/>
      <c r="D25" s="2"/>
      <c r="E25" s="2"/>
      <c r="F25" s="18"/>
      <c r="G25" s="18"/>
      <c r="H25" s="18"/>
      <c r="I25" s="18"/>
      <c r="J25" s="18"/>
      <c r="K25" s="18"/>
      <c r="L25" s="18"/>
      <c r="M25" s="18"/>
      <c r="N25" s="18"/>
      <c r="O25" s="18"/>
      <c r="P25" s="18"/>
      <c r="Q25" s="18"/>
      <c r="R25" s="18"/>
      <c r="S25" s="18"/>
      <c r="T25" s="18"/>
      <c r="U25" s="18"/>
      <c r="V25" s="18"/>
      <c r="W25" s="18"/>
      <c r="X25" s="18"/>
    </row>
    <row r="26" spans="1:27">
      <c r="A26" s="17"/>
      <c r="B26" s="2"/>
      <c r="C26" s="2"/>
      <c r="D26" s="2"/>
      <c r="E26" s="2"/>
      <c r="F26" s="18"/>
      <c r="G26" s="18"/>
      <c r="H26" s="18"/>
      <c r="I26" s="18"/>
      <c r="J26" s="18"/>
      <c r="K26" s="18"/>
      <c r="L26" s="18"/>
      <c r="M26" s="18"/>
      <c r="N26" s="18"/>
      <c r="O26" s="18"/>
      <c r="P26" s="18"/>
      <c r="Q26" s="18"/>
      <c r="R26" s="18"/>
      <c r="S26" s="18"/>
      <c r="T26" s="18"/>
      <c r="U26" s="18"/>
      <c r="V26" s="18"/>
      <c r="W26" s="18"/>
      <c r="X26" s="18"/>
    </row>
    <row r="27" spans="1:27">
      <c r="B27" s="18"/>
      <c r="C27" s="18"/>
      <c r="D27" s="18"/>
      <c r="E27" s="18"/>
      <c r="F27" s="18"/>
      <c r="G27" s="18"/>
      <c r="H27" s="18"/>
      <c r="I27" s="18"/>
      <c r="J27" s="18"/>
      <c r="K27" s="18"/>
      <c r="L27" s="18"/>
      <c r="M27" s="18"/>
      <c r="N27" s="18"/>
      <c r="O27" s="18"/>
      <c r="P27" s="18"/>
      <c r="Q27" s="18"/>
      <c r="R27" s="18"/>
      <c r="S27" s="18"/>
      <c r="T27" s="18"/>
      <c r="U27" s="18"/>
      <c r="V27" s="18"/>
      <c r="W27" s="18"/>
      <c r="X27" s="18"/>
      <c r="Y27" s="42"/>
      <c r="Z27" s="42"/>
      <c r="AA27" s="42"/>
    </row>
    <row r="33" spans="20:24">
      <c r="T33" s="9"/>
      <c r="U33" s="9"/>
      <c r="V33" s="9"/>
      <c r="W33" s="9"/>
      <c r="X33" s="9"/>
    </row>
    <row r="34" spans="20:24">
      <c r="T34" s="9"/>
      <c r="U34" s="9"/>
      <c r="V34" s="9"/>
      <c r="W34" s="9"/>
      <c r="X34" s="9"/>
    </row>
  </sheetData>
  <mergeCells count="11">
    <mergeCell ref="B2:K2"/>
    <mergeCell ref="B3:K3"/>
    <mergeCell ref="B4:K4"/>
    <mergeCell ref="A21:Y21"/>
    <mergeCell ref="A9:K9"/>
    <mergeCell ref="B6:C6"/>
    <mergeCell ref="D6:E6"/>
    <mergeCell ref="F6:G6"/>
    <mergeCell ref="H6:I6"/>
    <mergeCell ref="J6:K6"/>
    <mergeCell ref="A16:K16"/>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showGridLines="0" workbookViewId="0">
      <selection activeCell="A29" sqref="A29:P29"/>
    </sheetView>
  </sheetViews>
  <sheetFormatPr defaultColWidth="9.140625" defaultRowHeight="11.25"/>
  <cols>
    <col min="1" max="1" width="17.140625" style="36" customWidth="1"/>
    <col min="2" max="20" width="7.7109375" style="5" customWidth="1"/>
    <col min="21" max="16384" width="9.140625" style="5"/>
  </cols>
  <sheetData>
    <row r="1" spans="1:23" ht="12.75" customHeight="1">
      <c r="A1" s="39" t="s">
        <v>232</v>
      </c>
    </row>
    <row r="2" spans="1:23" ht="14.45" customHeight="1">
      <c r="B2" s="208" t="s">
        <v>22</v>
      </c>
      <c r="C2" s="208"/>
      <c r="D2" s="208"/>
      <c r="E2" s="208"/>
      <c r="F2" s="208"/>
      <c r="G2" s="208"/>
      <c r="H2" s="208"/>
      <c r="I2" s="208"/>
      <c r="J2" s="208"/>
      <c r="K2" s="208"/>
      <c r="L2" s="208"/>
      <c r="M2" s="208"/>
      <c r="N2" s="208"/>
      <c r="O2" s="208"/>
      <c r="P2" s="208"/>
      <c r="Q2" s="208"/>
      <c r="R2" s="208"/>
      <c r="S2" s="208"/>
      <c r="T2" s="208"/>
    </row>
    <row r="3" spans="1:23" ht="14.45" customHeight="1">
      <c r="B3" s="209" t="s">
        <v>15</v>
      </c>
      <c r="C3" s="209"/>
      <c r="D3" s="209"/>
      <c r="E3" s="209"/>
      <c r="F3" s="209"/>
      <c r="G3" s="209"/>
      <c r="H3" s="209"/>
      <c r="I3" s="209"/>
      <c r="J3" s="209"/>
      <c r="K3" s="209"/>
      <c r="L3" s="209"/>
      <c r="M3" s="209"/>
      <c r="N3" s="209"/>
      <c r="O3" s="209"/>
      <c r="P3" s="209"/>
      <c r="Q3" s="209"/>
      <c r="R3" s="209"/>
      <c r="S3" s="209"/>
      <c r="T3" s="209"/>
    </row>
    <row r="4" spans="1:23" ht="14.45" customHeight="1">
      <c r="B4" s="210" t="s">
        <v>8</v>
      </c>
      <c r="C4" s="210"/>
      <c r="D4" s="210"/>
      <c r="E4" s="210"/>
      <c r="F4" s="210"/>
      <c r="G4" s="210"/>
      <c r="H4" s="210"/>
      <c r="I4" s="210"/>
      <c r="J4" s="210"/>
      <c r="K4" s="210"/>
      <c r="L4" s="210"/>
      <c r="M4" s="210"/>
      <c r="N4" s="210"/>
      <c r="O4" s="210"/>
      <c r="P4" s="210"/>
      <c r="Q4" s="210"/>
      <c r="R4" s="210"/>
      <c r="S4" s="210"/>
      <c r="T4" s="210"/>
    </row>
    <row r="5" spans="1:23" ht="3.6" customHeight="1">
      <c r="A5" s="20"/>
      <c r="B5" s="20"/>
      <c r="C5" s="20"/>
      <c r="D5" s="20"/>
      <c r="E5" s="20"/>
      <c r="F5" s="20"/>
      <c r="G5" s="20"/>
      <c r="H5" s="20"/>
      <c r="I5" s="20"/>
      <c r="J5" s="20"/>
      <c r="K5" s="20"/>
      <c r="L5" s="20"/>
      <c r="M5" s="20"/>
      <c r="N5" s="20"/>
      <c r="O5" s="20"/>
      <c r="P5" s="3"/>
    </row>
    <row r="6" spans="1:23" ht="14.45" customHeight="1">
      <c r="A6" s="15"/>
      <c r="B6" s="206" t="s">
        <v>143</v>
      </c>
      <c r="C6" s="207"/>
      <c r="D6" s="207"/>
      <c r="E6" s="207"/>
      <c r="F6" s="207"/>
      <c r="G6" s="207"/>
      <c r="H6" s="207"/>
      <c r="I6" s="207"/>
      <c r="J6" s="207"/>
      <c r="K6" s="207"/>
      <c r="L6" s="207"/>
      <c r="M6" s="207"/>
      <c r="N6" s="207"/>
      <c r="O6" s="207"/>
      <c r="P6" s="207"/>
      <c r="Q6" s="207"/>
      <c r="R6" s="207"/>
      <c r="S6" s="207"/>
      <c r="T6" s="207"/>
    </row>
    <row r="7" spans="1:23" ht="25.5" customHeight="1">
      <c r="A7" s="21" t="s">
        <v>121</v>
      </c>
      <c r="B7" s="22">
        <v>1996</v>
      </c>
      <c r="C7" s="23" t="s">
        <v>9</v>
      </c>
      <c r="D7" s="23">
        <v>1998</v>
      </c>
      <c r="E7" s="23">
        <v>1999</v>
      </c>
      <c r="F7" s="24" t="s">
        <v>10</v>
      </c>
      <c r="G7" s="24" t="s">
        <v>11</v>
      </c>
      <c r="H7" s="24" t="s">
        <v>12</v>
      </c>
      <c r="I7" s="24" t="s">
        <v>13</v>
      </c>
      <c r="J7" s="24" t="s">
        <v>14</v>
      </c>
      <c r="K7" s="24" t="s">
        <v>116</v>
      </c>
      <c r="L7" s="24" t="s">
        <v>117</v>
      </c>
      <c r="M7" s="24" t="s">
        <v>118</v>
      </c>
      <c r="N7" s="25" t="s">
        <v>119</v>
      </c>
      <c r="O7" s="25" t="s">
        <v>120</v>
      </c>
      <c r="P7" s="14">
        <v>2010</v>
      </c>
      <c r="Q7" s="24" t="s">
        <v>7</v>
      </c>
      <c r="R7" s="25" t="s">
        <v>170</v>
      </c>
      <c r="S7" s="25" t="s">
        <v>171</v>
      </c>
      <c r="T7" s="94">
        <v>2014</v>
      </c>
    </row>
    <row r="8" spans="1:23" ht="7.5" customHeight="1">
      <c r="A8" s="26"/>
      <c r="B8" s="27"/>
      <c r="C8" s="27"/>
      <c r="D8" s="27"/>
      <c r="E8" s="27"/>
      <c r="F8" s="28"/>
      <c r="G8" s="28"/>
      <c r="H8" s="28"/>
      <c r="I8" s="28"/>
      <c r="J8" s="28"/>
      <c r="K8" s="28"/>
      <c r="L8" s="28"/>
      <c r="M8" s="28"/>
      <c r="N8" s="28"/>
      <c r="O8" s="28"/>
    </row>
    <row r="9" spans="1:23" ht="10.15" customHeight="1">
      <c r="A9" s="212" t="s">
        <v>123</v>
      </c>
      <c r="B9" s="212"/>
      <c r="C9" s="212"/>
      <c r="D9" s="212"/>
      <c r="E9" s="212"/>
      <c r="F9" s="212"/>
      <c r="G9" s="212"/>
      <c r="H9" s="212"/>
      <c r="I9" s="212"/>
      <c r="J9" s="212"/>
      <c r="K9" s="212"/>
      <c r="L9" s="212"/>
      <c r="M9" s="212"/>
      <c r="N9" s="212"/>
      <c r="O9" s="212"/>
      <c r="P9" s="212"/>
      <c r="Q9" s="212"/>
      <c r="R9" s="212"/>
      <c r="S9" s="212"/>
      <c r="T9" s="212"/>
    </row>
    <row r="10" spans="1:23" ht="7.5" customHeight="1">
      <c r="A10" s="12"/>
      <c r="B10" s="29"/>
      <c r="C10" s="29"/>
      <c r="D10" s="29"/>
      <c r="E10" s="29"/>
    </row>
    <row r="11" spans="1:23" ht="14.45" customHeight="1">
      <c r="A11" s="17" t="s">
        <v>124</v>
      </c>
      <c r="B11" s="42">
        <v>3</v>
      </c>
      <c r="C11" s="42">
        <v>7</v>
      </c>
      <c r="D11" s="42">
        <v>7</v>
      </c>
      <c r="E11" s="42">
        <v>10</v>
      </c>
      <c r="F11" s="42">
        <v>5</v>
      </c>
      <c r="G11" s="42">
        <v>4</v>
      </c>
      <c r="H11" s="42">
        <v>4</v>
      </c>
      <c r="I11" s="42">
        <v>2</v>
      </c>
      <c r="J11" s="42">
        <v>9</v>
      </c>
      <c r="K11" s="42">
        <v>4</v>
      </c>
      <c r="L11" s="42">
        <v>7</v>
      </c>
      <c r="M11" s="42">
        <v>7</v>
      </c>
      <c r="N11" s="42">
        <v>4</v>
      </c>
      <c r="O11" s="42">
        <v>6</v>
      </c>
      <c r="P11" s="113">
        <v>3</v>
      </c>
      <c r="Q11" s="128">
        <v>5</v>
      </c>
      <c r="R11" s="128">
        <v>6</v>
      </c>
      <c r="S11" s="128">
        <v>2</v>
      </c>
      <c r="T11" s="127">
        <v>5</v>
      </c>
      <c r="V11" s="30"/>
      <c r="W11" s="17"/>
    </row>
    <row r="12" spans="1:23" ht="14.45" customHeight="1">
      <c r="A12" s="17" t="s">
        <v>125</v>
      </c>
      <c r="B12" s="42">
        <v>50</v>
      </c>
      <c r="C12" s="42">
        <v>47</v>
      </c>
      <c r="D12" s="42">
        <v>54</v>
      </c>
      <c r="E12" s="42">
        <v>40</v>
      </c>
      <c r="F12" s="42">
        <v>36</v>
      </c>
      <c r="G12" s="42">
        <v>34</v>
      </c>
      <c r="H12" s="42">
        <v>28</v>
      </c>
      <c r="I12" s="42">
        <v>45</v>
      </c>
      <c r="J12" s="42">
        <v>43</v>
      </c>
      <c r="K12" s="42">
        <v>23</v>
      </c>
      <c r="L12" s="42">
        <v>30</v>
      </c>
      <c r="M12" s="42">
        <v>40</v>
      </c>
      <c r="N12" s="42">
        <v>41</v>
      </c>
      <c r="O12" s="42">
        <v>37</v>
      </c>
      <c r="P12" s="113">
        <v>27</v>
      </c>
      <c r="Q12" s="128">
        <v>23</v>
      </c>
      <c r="R12" s="128">
        <v>35</v>
      </c>
      <c r="S12" s="128">
        <v>23</v>
      </c>
      <c r="T12" s="127">
        <v>19</v>
      </c>
      <c r="V12" s="30"/>
      <c r="W12" s="17"/>
    </row>
    <row r="13" spans="1:23" ht="14.45" customHeight="1">
      <c r="A13" s="17" t="s">
        <v>126</v>
      </c>
      <c r="B13" s="42">
        <v>134</v>
      </c>
      <c r="C13" s="42">
        <v>145</v>
      </c>
      <c r="D13" s="42">
        <v>132</v>
      </c>
      <c r="E13" s="42">
        <v>107</v>
      </c>
      <c r="F13" s="42">
        <v>108</v>
      </c>
      <c r="G13" s="42">
        <v>146</v>
      </c>
      <c r="H13" s="42">
        <v>165</v>
      </c>
      <c r="I13" s="42">
        <v>164</v>
      </c>
      <c r="J13" s="42">
        <v>114</v>
      </c>
      <c r="K13" s="42">
        <v>154</v>
      </c>
      <c r="L13" s="42">
        <v>177</v>
      </c>
      <c r="M13" s="42">
        <v>183</v>
      </c>
      <c r="N13" s="42">
        <v>171</v>
      </c>
      <c r="O13" s="42">
        <v>151</v>
      </c>
      <c r="P13" s="113">
        <v>142</v>
      </c>
      <c r="Q13" s="128">
        <v>139</v>
      </c>
      <c r="R13" s="128">
        <v>117</v>
      </c>
      <c r="S13" s="128">
        <v>123</v>
      </c>
      <c r="T13" s="127">
        <v>84</v>
      </c>
      <c r="V13" s="30"/>
      <c r="W13" s="17"/>
    </row>
    <row r="14" spans="1:23" ht="14.45" customHeight="1">
      <c r="A14" s="30" t="s">
        <v>127</v>
      </c>
      <c r="B14" s="46">
        <v>187</v>
      </c>
      <c r="C14" s="46">
        <v>199</v>
      </c>
      <c r="D14" s="46">
        <v>193</v>
      </c>
      <c r="E14" s="46">
        <v>157</v>
      </c>
      <c r="F14" s="46">
        <v>149</v>
      </c>
      <c r="G14" s="46">
        <v>184</v>
      </c>
      <c r="H14" s="46">
        <v>197</v>
      </c>
      <c r="I14" s="46">
        <v>211</v>
      </c>
      <c r="J14" s="46">
        <v>166</v>
      </c>
      <c r="K14" s="46">
        <v>181</v>
      </c>
      <c r="L14" s="46">
        <v>214</v>
      </c>
      <c r="M14" s="46">
        <v>230</v>
      </c>
      <c r="N14" s="46">
        <v>216</v>
      </c>
      <c r="O14" s="46">
        <v>194</v>
      </c>
      <c r="P14" s="115">
        <v>172</v>
      </c>
      <c r="Q14" s="129">
        <v>167</v>
      </c>
      <c r="R14" s="129">
        <v>158</v>
      </c>
      <c r="S14" s="129">
        <v>148</v>
      </c>
      <c r="T14" s="115">
        <f>SUM(T11:T13)</f>
        <v>108</v>
      </c>
      <c r="V14" s="30"/>
      <c r="W14" s="30"/>
    </row>
    <row r="15" spans="1:23" ht="8.4499999999999993" customHeight="1">
      <c r="A15" s="30"/>
      <c r="B15" s="42"/>
      <c r="C15" s="42"/>
      <c r="D15" s="42"/>
      <c r="E15" s="42"/>
      <c r="F15" s="42"/>
      <c r="G15" s="42"/>
      <c r="H15" s="42"/>
      <c r="I15" s="42"/>
      <c r="J15" s="42"/>
      <c r="K15" s="42"/>
      <c r="L15" s="42"/>
      <c r="M15" s="42"/>
      <c r="N15" s="42"/>
      <c r="O15" s="42"/>
      <c r="P15" s="42"/>
      <c r="Q15" s="114"/>
      <c r="R15" s="114"/>
      <c r="S15" s="114"/>
      <c r="T15" s="114"/>
      <c r="V15" s="30"/>
      <c r="W15" s="30"/>
    </row>
    <row r="16" spans="1:23" ht="14.45" customHeight="1">
      <c r="A16" s="59" t="s">
        <v>128</v>
      </c>
      <c r="B16" s="42">
        <v>53</v>
      </c>
      <c r="C16" s="42">
        <v>54</v>
      </c>
      <c r="D16" s="42">
        <v>61</v>
      </c>
      <c r="E16" s="42">
        <v>50</v>
      </c>
      <c r="F16" s="42">
        <v>41</v>
      </c>
      <c r="G16" s="42">
        <v>38</v>
      </c>
      <c r="H16" s="42">
        <v>32</v>
      </c>
      <c r="I16" s="42">
        <v>47</v>
      </c>
      <c r="J16" s="42">
        <v>52</v>
      </c>
      <c r="K16" s="42">
        <v>27</v>
      </c>
      <c r="L16" s="42">
        <v>37</v>
      </c>
      <c r="M16" s="42">
        <v>47</v>
      </c>
      <c r="N16" s="42">
        <v>45</v>
      </c>
      <c r="O16" s="42">
        <v>43</v>
      </c>
      <c r="P16" s="42">
        <v>30</v>
      </c>
      <c r="Q16" s="114">
        <f>Q11+Q12</f>
        <v>28</v>
      </c>
      <c r="R16" s="114">
        <f>R11+R12</f>
        <v>41</v>
      </c>
      <c r="S16" s="114">
        <f>S11+S12</f>
        <v>25</v>
      </c>
      <c r="T16" s="114">
        <f>T11+T12</f>
        <v>24</v>
      </c>
      <c r="V16" s="30"/>
      <c r="W16" s="59"/>
    </row>
    <row r="17" spans="1:23" s="7" customFormat="1" ht="7.5" customHeight="1">
      <c r="A17" s="31"/>
      <c r="B17" s="32"/>
      <c r="D17" s="32"/>
      <c r="V17" s="30"/>
    </row>
    <row r="18" spans="1:23" s="7" customFormat="1" ht="10.15" customHeight="1">
      <c r="A18" s="212" t="s">
        <v>129</v>
      </c>
      <c r="B18" s="212"/>
      <c r="C18" s="212"/>
      <c r="D18" s="212"/>
      <c r="E18" s="212"/>
      <c r="F18" s="212"/>
      <c r="G18" s="212"/>
      <c r="H18" s="212"/>
      <c r="I18" s="212"/>
      <c r="J18" s="212"/>
      <c r="K18" s="212"/>
      <c r="L18" s="212"/>
      <c r="M18" s="212"/>
      <c r="N18" s="212"/>
      <c r="O18" s="212"/>
      <c r="P18" s="212"/>
      <c r="Q18" s="212"/>
      <c r="R18" s="212"/>
      <c r="S18" s="212"/>
      <c r="T18" s="212"/>
      <c r="V18" s="30"/>
    </row>
    <row r="19" spans="1:23" ht="7.5" customHeight="1">
      <c r="A19" s="31"/>
      <c r="B19" s="32"/>
      <c r="C19" s="7"/>
      <c r="D19" s="32"/>
      <c r="E19" s="7"/>
      <c r="F19" s="7"/>
      <c r="G19" s="7"/>
      <c r="H19" s="7"/>
      <c r="I19" s="7"/>
      <c r="J19" s="7"/>
      <c r="K19" s="7"/>
      <c r="L19" s="7"/>
      <c r="M19" s="7"/>
      <c r="N19" s="7"/>
      <c r="O19" s="7"/>
      <c r="V19" s="30"/>
    </row>
    <row r="20" spans="1:23" ht="14.45" customHeight="1">
      <c r="A20" s="17" t="s">
        <v>124</v>
      </c>
      <c r="B20" s="42">
        <v>4</v>
      </c>
      <c r="C20" s="42">
        <v>7</v>
      </c>
      <c r="D20" s="42">
        <v>8</v>
      </c>
      <c r="E20" s="42">
        <v>10</v>
      </c>
      <c r="F20" s="42">
        <v>6</v>
      </c>
      <c r="G20" s="42">
        <v>4</v>
      </c>
      <c r="H20" s="42">
        <v>4</v>
      </c>
      <c r="I20" s="42">
        <v>2</v>
      </c>
      <c r="J20" s="42">
        <v>10</v>
      </c>
      <c r="K20" s="42">
        <v>7</v>
      </c>
      <c r="L20" s="42">
        <v>7</v>
      </c>
      <c r="M20" s="42">
        <v>7</v>
      </c>
      <c r="N20" s="42">
        <v>4</v>
      </c>
      <c r="O20" s="42">
        <v>6</v>
      </c>
      <c r="P20" s="42">
        <v>3</v>
      </c>
      <c r="Q20" s="42">
        <v>5</v>
      </c>
      <c r="R20" s="42">
        <v>7</v>
      </c>
      <c r="S20" s="42">
        <v>2</v>
      </c>
      <c r="T20" s="42">
        <v>6</v>
      </c>
      <c r="V20" s="30"/>
      <c r="W20" s="17"/>
    </row>
    <row r="21" spans="1:23" ht="14.45" customHeight="1">
      <c r="A21" s="17" t="s">
        <v>125</v>
      </c>
      <c r="B21" s="42">
        <v>58</v>
      </c>
      <c r="C21" s="42">
        <v>53</v>
      </c>
      <c r="D21" s="42">
        <v>71</v>
      </c>
      <c r="E21" s="42">
        <v>48</v>
      </c>
      <c r="F21" s="42">
        <v>45</v>
      </c>
      <c r="G21" s="42">
        <v>42</v>
      </c>
      <c r="H21" s="42">
        <v>31</v>
      </c>
      <c r="I21" s="42">
        <v>53</v>
      </c>
      <c r="J21" s="42">
        <v>60</v>
      </c>
      <c r="K21" s="42">
        <v>29</v>
      </c>
      <c r="L21" s="42">
        <v>34</v>
      </c>
      <c r="M21" s="42">
        <v>46</v>
      </c>
      <c r="N21" s="42">
        <v>46</v>
      </c>
      <c r="O21" s="42">
        <v>47</v>
      </c>
      <c r="P21" s="42">
        <v>30</v>
      </c>
      <c r="Q21" s="42">
        <v>33</v>
      </c>
      <c r="R21" s="42">
        <v>38</v>
      </c>
      <c r="S21" s="42">
        <v>27</v>
      </c>
      <c r="T21" s="42">
        <v>20</v>
      </c>
      <c r="V21" s="30"/>
      <c r="W21" s="17"/>
    </row>
    <row r="22" spans="1:23" ht="14.45" customHeight="1">
      <c r="A22" s="17" t="s">
        <v>126</v>
      </c>
      <c r="B22" s="42">
        <v>205</v>
      </c>
      <c r="C22" s="42">
        <v>220</v>
      </c>
      <c r="D22" s="42">
        <v>217</v>
      </c>
      <c r="E22" s="42">
        <v>162</v>
      </c>
      <c r="F22" s="42">
        <v>165</v>
      </c>
      <c r="G22" s="42">
        <v>234</v>
      </c>
      <c r="H22" s="42">
        <v>243</v>
      </c>
      <c r="I22" s="42">
        <v>240</v>
      </c>
      <c r="J22" s="42">
        <v>173</v>
      </c>
      <c r="K22" s="42">
        <v>213</v>
      </c>
      <c r="L22" s="42">
        <v>252</v>
      </c>
      <c r="M22" s="42">
        <v>262</v>
      </c>
      <c r="N22" s="42">
        <v>236</v>
      </c>
      <c r="O22" s="42">
        <v>205</v>
      </c>
      <c r="P22" s="42">
        <v>173</v>
      </c>
      <c r="Q22" s="42">
        <v>203</v>
      </c>
      <c r="R22" s="42">
        <v>157</v>
      </c>
      <c r="S22" s="42">
        <v>147</v>
      </c>
      <c r="T22" s="42">
        <v>124</v>
      </c>
      <c r="V22" s="30"/>
      <c r="W22" s="17"/>
    </row>
    <row r="23" spans="1:23" ht="14.45" customHeight="1">
      <c r="A23" s="30" t="s">
        <v>127</v>
      </c>
      <c r="B23" s="46">
        <v>267</v>
      </c>
      <c r="C23" s="46">
        <v>280</v>
      </c>
      <c r="D23" s="46">
        <v>296</v>
      </c>
      <c r="E23" s="46">
        <v>220</v>
      </c>
      <c r="F23" s="46">
        <v>216</v>
      </c>
      <c r="G23" s="46">
        <v>280</v>
      </c>
      <c r="H23" s="46">
        <v>278</v>
      </c>
      <c r="I23" s="46">
        <v>295</v>
      </c>
      <c r="J23" s="46">
        <v>243</v>
      </c>
      <c r="K23" s="46">
        <v>249</v>
      </c>
      <c r="L23" s="46">
        <v>293</v>
      </c>
      <c r="M23" s="46">
        <v>315</v>
      </c>
      <c r="N23" s="46">
        <v>286</v>
      </c>
      <c r="O23" s="46">
        <v>258</v>
      </c>
      <c r="P23" s="46">
        <v>206</v>
      </c>
      <c r="Q23" s="115">
        <f>SUM(Q20:Q22)</f>
        <v>241</v>
      </c>
      <c r="R23" s="115">
        <f t="shared" ref="R23:T23" si="0">SUM(R20:R22)</f>
        <v>202</v>
      </c>
      <c r="S23" s="115">
        <f t="shared" si="0"/>
        <v>176</v>
      </c>
      <c r="T23" s="115">
        <f t="shared" si="0"/>
        <v>150</v>
      </c>
      <c r="V23" s="30"/>
      <c r="W23" s="30"/>
    </row>
    <row r="24" spans="1:23" ht="7.9" customHeight="1">
      <c r="A24" s="59"/>
      <c r="B24" s="42"/>
      <c r="C24" s="42"/>
      <c r="D24" s="42"/>
      <c r="E24" s="42"/>
      <c r="F24" s="42"/>
      <c r="G24" s="42"/>
      <c r="H24" s="42"/>
      <c r="I24" s="42"/>
      <c r="J24" s="42"/>
      <c r="K24" s="42"/>
      <c r="L24" s="42"/>
      <c r="M24" s="42"/>
      <c r="N24" s="42"/>
      <c r="O24" s="42"/>
      <c r="P24" s="42"/>
      <c r="Q24" s="114"/>
      <c r="R24" s="114"/>
      <c r="S24" s="114"/>
      <c r="T24" s="114"/>
      <c r="V24" s="30"/>
      <c r="W24" s="59"/>
    </row>
    <row r="25" spans="1:23" ht="14.45" customHeight="1">
      <c r="A25" s="59" t="s">
        <v>128</v>
      </c>
      <c r="B25" s="42">
        <v>62</v>
      </c>
      <c r="C25" s="42">
        <v>60</v>
      </c>
      <c r="D25" s="42">
        <v>79</v>
      </c>
      <c r="E25" s="42">
        <v>58</v>
      </c>
      <c r="F25" s="42">
        <v>51</v>
      </c>
      <c r="G25" s="42">
        <v>46</v>
      </c>
      <c r="H25" s="42">
        <v>35</v>
      </c>
      <c r="I25" s="42">
        <v>55</v>
      </c>
      <c r="J25" s="42">
        <v>70</v>
      </c>
      <c r="K25" s="42">
        <v>36</v>
      </c>
      <c r="L25" s="42">
        <v>41</v>
      </c>
      <c r="M25" s="42">
        <v>53</v>
      </c>
      <c r="N25" s="42">
        <v>50</v>
      </c>
      <c r="O25" s="42">
        <v>53</v>
      </c>
      <c r="P25" s="42">
        <v>33</v>
      </c>
      <c r="Q25" s="114">
        <f>Q21+Q20</f>
        <v>38</v>
      </c>
      <c r="R25" s="114">
        <f t="shared" ref="R25:T25" si="1">R21+R20</f>
        <v>45</v>
      </c>
      <c r="S25" s="114">
        <f t="shared" si="1"/>
        <v>29</v>
      </c>
      <c r="T25" s="114">
        <f t="shared" si="1"/>
        <v>26</v>
      </c>
      <c r="V25" s="30"/>
      <c r="W25" s="59"/>
    </row>
    <row r="26" spans="1:23" s="7" customFormat="1" ht="7.5" customHeight="1">
      <c r="A26" s="33"/>
      <c r="B26" s="13"/>
      <c r="C26" s="13"/>
      <c r="D26" s="13"/>
      <c r="E26" s="13"/>
      <c r="F26" s="13"/>
      <c r="G26" s="13"/>
      <c r="H26" s="13"/>
      <c r="I26" s="13"/>
      <c r="J26" s="13"/>
      <c r="K26" s="13"/>
      <c r="L26" s="13"/>
      <c r="M26" s="13"/>
      <c r="N26" s="13"/>
      <c r="O26" s="13"/>
      <c r="P26" s="13"/>
      <c r="Q26" s="13"/>
      <c r="R26" s="13"/>
      <c r="S26" s="13"/>
      <c r="T26" s="13"/>
    </row>
    <row r="27" spans="1:23" s="7" customFormat="1" ht="7.5" customHeight="1">
      <c r="A27" s="31"/>
    </row>
    <row r="28" spans="1:23" ht="12.75" customHeight="1">
      <c r="A28" s="214" t="s">
        <v>254</v>
      </c>
      <c r="B28" s="214"/>
      <c r="C28" s="214"/>
      <c r="D28" s="214"/>
      <c r="E28" s="214"/>
      <c r="F28" s="214"/>
      <c r="G28" s="214"/>
      <c r="H28" s="214"/>
      <c r="I28" s="214"/>
      <c r="J28" s="214"/>
      <c r="K28" s="214"/>
      <c r="L28" s="214"/>
      <c r="M28" s="214"/>
      <c r="N28" s="214"/>
      <c r="O28" s="214"/>
      <c r="P28" s="214"/>
    </row>
    <row r="29" spans="1:23" ht="12.75" customHeight="1">
      <c r="A29" s="214" t="s">
        <v>292</v>
      </c>
      <c r="B29" s="213"/>
      <c r="C29" s="213"/>
      <c r="D29" s="213"/>
      <c r="E29" s="213"/>
      <c r="F29" s="213"/>
      <c r="G29" s="213"/>
      <c r="H29" s="213"/>
      <c r="I29" s="213"/>
      <c r="J29" s="213"/>
      <c r="K29" s="213"/>
      <c r="L29" s="213"/>
      <c r="M29" s="213"/>
      <c r="N29" s="213"/>
      <c r="O29" s="213"/>
      <c r="P29" s="213"/>
    </row>
    <row r="30" spans="1:23" ht="12.75" customHeight="1">
      <c r="A30" s="211" t="s">
        <v>17</v>
      </c>
      <c r="B30" s="213"/>
      <c r="C30" s="213"/>
      <c r="D30" s="213"/>
      <c r="E30" s="213"/>
      <c r="F30" s="213"/>
      <c r="G30" s="213"/>
      <c r="H30" s="213"/>
      <c r="I30" s="37"/>
      <c r="J30" s="37"/>
      <c r="K30" s="37"/>
      <c r="L30" s="37"/>
      <c r="M30" s="37"/>
      <c r="N30" s="37"/>
      <c r="O30" s="37"/>
      <c r="P30" s="37"/>
    </row>
    <row r="31" spans="1:23" ht="12.75" customHeight="1">
      <c r="A31" s="211" t="s">
        <v>16</v>
      </c>
      <c r="B31" s="211"/>
      <c r="C31" s="211"/>
      <c r="D31" s="211"/>
      <c r="E31" s="211"/>
      <c r="F31" s="211"/>
      <c r="G31" s="211"/>
      <c r="H31" s="211"/>
      <c r="I31" s="211"/>
      <c r="J31" s="211"/>
      <c r="K31" s="211"/>
      <c r="L31" s="211"/>
      <c r="M31" s="211"/>
      <c r="N31" s="211"/>
      <c r="O31" s="211"/>
      <c r="P31" s="211"/>
    </row>
    <row r="32" spans="1:23" ht="12.75" customHeight="1">
      <c r="A32" s="215" t="s">
        <v>18</v>
      </c>
      <c r="B32" s="213"/>
      <c r="C32" s="213"/>
      <c r="D32" s="213"/>
      <c r="E32" s="213"/>
      <c r="F32" s="213"/>
      <c r="G32" s="213"/>
      <c r="H32" s="213"/>
      <c r="I32" s="213"/>
      <c r="J32" s="213"/>
      <c r="K32" s="213"/>
      <c r="L32" s="213"/>
      <c r="M32" s="213"/>
      <c r="N32" s="213"/>
      <c r="O32" s="213"/>
      <c r="P32" s="213"/>
    </row>
    <row r="33" spans="1:16" ht="12.75" customHeight="1">
      <c r="A33" s="215" t="s">
        <v>19</v>
      </c>
      <c r="B33" s="213"/>
      <c r="C33" s="213"/>
      <c r="D33" s="213"/>
      <c r="E33" s="213"/>
      <c r="F33" s="213"/>
      <c r="G33" s="213"/>
      <c r="H33" s="213"/>
      <c r="I33" s="213"/>
      <c r="J33" s="213"/>
      <c r="K33" s="213"/>
      <c r="L33" s="213"/>
      <c r="M33" s="213"/>
      <c r="N33" s="213"/>
      <c r="O33" s="213"/>
      <c r="P33" s="213"/>
    </row>
    <row r="34" spans="1:16" ht="12.75" customHeight="1">
      <c r="A34" s="211" t="s">
        <v>20</v>
      </c>
      <c r="B34" s="211"/>
      <c r="C34" s="211"/>
      <c r="D34" s="211"/>
      <c r="E34" s="211"/>
      <c r="F34" s="211"/>
      <c r="G34" s="211"/>
      <c r="H34" s="211"/>
      <c r="I34" s="211"/>
      <c r="J34" s="211"/>
      <c r="K34" s="211"/>
      <c r="L34" s="211"/>
      <c r="M34" s="211"/>
      <c r="N34" s="211"/>
      <c r="O34" s="211"/>
      <c r="P34" s="211"/>
    </row>
    <row r="35" spans="1:16" ht="12.75" customHeight="1">
      <c r="A35" s="211" t="s">
        <v>21</v>
      </c>
      <c r="B35" s="211"/>
      <c r="C35" s="211"/>
      <c r="D35" s="211"/>
      <c r="E35" s="211"/>
      <c r="F35" s="211"/>
      <c r="G35" s="211"/>
      <c r="H35" s="211"/>
      <c r="I35" s="211"/>
      <c r="J35" s="211"/>
      <c r="K35" s="211"/>
      <c r="L35" s="211"/>
      <c r="M35" s="211"/>
      <c r="N35" s="211"/>
      <c r="O35" s="211"/>
      <c r="P35" s="211"/>
    </row>
    <row r="36" spans="1:16" ht="12.75" customHeight="1">
      <c r="A36" s="35"/>
      <c r="B36" s="35"/>
      <c r="C36" s="35"/>
      <c r="D36" s="35"/>
      <c r="E36" s="35"/>
      <c r="F36" s="35"/>
      <c r="G36" s="35"/>
      <c r="H36" s="35"/>
      <c r="I36" s="35"/>
      <c r="J36" s="35"/>
      <c r="K36" s="35"/>
      <c r="L36" s="35"/>
      <c r="M36" s="35"/>
      <c r="N36" s="35"/>
      <c r="O36" s="35"/>
      <c r="P36" s="35"/>
    </row>
    <row r="38" spans="1:16">
      <c r="A38" s="30"/>
    </row>
  </sheetData>
  <mergeCells count="14">
    <mergeCell ref="A35:P35"/>
    <mergeCell ref="A30:H30"/>
    <mergeCell ref="A28:P28"/>
    <mergeCell ref="A29:P29"/>
    <mergeCell ref="A31:P31"/>
    <mergeCell ref="A32:P32"/>
    <mergeCell ref="A33:P33"/>
    <mergeCell ref="B6:T6"/>
    <mergeCell ref="B2:T2"/>
    <mergeCell ref="B3:T3"/>
    <mergeCell ref="B4:T4"/>
    <mergeCell ref="A34:P34"/>
    <mergeCell ref="A9:T9"/>
    <mergeCell ref="A18:T18"/>
  </mergeCells>
  <phoneticPr fontId="10" type="noConversion"/>
  <pageMargins left="0.70866141732283472" right="0.70866141732283472" top="0.74803149606299213" bottom="0.74803149606299213" header="0.31496062992125984" footer="0.31496062992125984"/>
  <pageSetup paperSize="9" scale="80" orientation="landscape" horizontalDpi="0" verticalDpi="0" r:id="rId1"/>
  <ignoredErrors>
    <ignoredError sqref="C7 F7:O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topLeftCell="A16" workbookViewId="0">
      <selection activeCell="E28" sqref="E28"/>
    </sheetView>
  </sheetViews>
  <sheetFormatPr defaultColWidth="9.140625" defaultRowHeight="11.25"/>
  <cols>
    <col min="1" max="1" width="17.5703125" style="36" customWidth="1"/>
    <col min="2" max="16384" width="9.140625" style="5"/>
  </cols>
  <sheetData>
    <row r="1" spans="1:7" ht="12.75" customHeight="1">
      <c r="A1" s="39" t="s">
        <v>269</v>
      </c>
    </row>
    <row r="2" spans="1:7" ht="14.45" customHeight="1">
      <c r="B2" s="208" t="s">
        <v>54</v>
      </c>
      <c r="C2" s="208"/>
      <c r="D2" s="208"/>
      <c r="E2" s="208"/>
      <c r="F2" s="208"/>
      <c r="G2" s="208"/>
    </row>
    <row r="3" spans="1:7" ht="14.45" customHeight="1">
      <c r="B3" s="217" t="s">
        <v>51</v>
      </c>
      <c r="C3" s="217"/>
      <c r="D3" s="217"/>
      <c r="E3" s="217"/>
      <c r="F3" s="217"/>
      <c r="G3" s="217"/>
    </row>
    <row r="4" spans="1:7" ht="14.45" customHeight="1">
      <c r="B4" s="210">
        <v>2014</v>
      </c>
      <c r="C4" s="210"/>
      <c r="D4" s="210"/>
      <c r="E4" s="210"/>
      <c r="F4" s="210"/>
      <c r="G4" s="210"/>
    </row>
    <row r="5" spans="1:7" ht="3.6" customHeight="1">
      <c r="A5" s="98"/>
      <c r="B5" s="98"/>
      <c r="C5" s="98"/>
      <c r="D5" s="98"/>
      <c r="E5" s="98"/>
    </row>
    <row r="6" spans="1:7" ht="13.9" customHeight="1">
      <c r="A6" s="98"/>
      <c r="B6" s="206" t="s">
        <v>55</v>
      </c>
      <c r="C6" s="246"/>
      <c r="D6" s="246"/>
      <c r="E6" s="246"/>
      <c r="F6" s="246"/>
      <c r="G6" s="246"/>
    </row>
    <row r="7" spans="1:7" ht="14.45" customHeight="1">
      <c r="A7" s="15"/>
      <c r="B7" s="206" t="s">
        <v>25</v>
      </c>
      <c r="C7" s="231"/>
      <c r="D7" s="227" t="s">
        <v>24</v>
      </c>
      <c r="E7" s="233"/>
      <c r="F7" s="227" t="s">
        <v>127</v>
      </c>
      <c r="G7" s="228"/>
    </row>
    <row r="8" spans="1:7" ht="25.5" customHeight="1">
      <c r="A8" s="21" t="s">
        <v>52</v>
      </c>
      <c r="B8" s="22" t="s">
        <v>122</v>
      </c>
      <c r="C8" s="23" t="s">
        <v>136</v>
      </c>
      <c r="D8" s="22" t="s">
        <v>122</v>
      </c>
      <c r="E8" s="23" t="s">
        <v>136</v>
      </c>
      <c r="F8" s="23" t="s">
        <v>122</v>
      </c>
      <c r="G8" s="43" t="s">
        <v>136</v>
      </c>
    </row>
    <row r="9" spans="1:7" ht="7.5" customHeight="1">
      <c r="A9" s="26"/>
      <c r="B9" s="27"/>
      <c r="C9" s="27"/>
      <c r="D9" s="27"/>
      <c r="E9" s="27"/>
    </row>
    <row r="10" spans="1:7" ht="10.15" customHeight="1">
      <c r="A10" s="212" t="s">
        <v>129</v>
      </c>
      <c r="B10" s="212"/>
      <c r="C10" s="212"/>
      <c r="D10" s="212"/>
      <c r="E10" s="212"/>
      <c r="F10" s="216"/>
      <c r="G10" s="216"/>
    </row>
    <row r="11" spans="1:7" ht="7.5" customHeight="1">
      <c r="A11" s="12"/>
      <c r="B11" s="29"/>
      <c r="C11" s="29"/>
      <c r="D11" s="29"/>
      <c r="E11" s="29"/>
    </row>
    <row r="12" spans="1:7" ht="14.45" customHeight="1">
      <c r="A12" s="17" t="s">
        <v>202</v>
      </c>
      <c r="B12" s="18">
        <v>39</v>
      </c>
      <c r="C12" s="18">
        <f>B12/B$19*100</f>
        <v>60.9375</v>
      </c>
      <c r="D12" s="18">
        <v>43</v>
      </c>
      <c r="E12" s="18">
        <f t="shared" ref="E12:E19" si="0">D12/D$19*100</f>
        <v>50</v>
      </c>
      <c r="F12" s="18">
        <v>82</v>
      </c>
      <c r="G12" s="18">
        <f t="shared" ref="G12:G19" si="1">F12/F$19*100</f>
        <v>54.666666666666664</v>
      </c>
    </row>
    <row r="13" spans="1:7" ht="14.45" customHeight="1">
      <c r="A13" s="17" t="s">
        <v>203</v>
      </c>
      <c r="B13" s="18">
        <v>14</v>
      </c>
      <c r="C13" s="18">
        <f t="shared" ref="C13:C19" si="2">B13/B$19*100</f>
        <v>21.875</v>
      </c>
      <c r="D13" s="18">
        <v>18</v>
      </c>
      <c r="E13" s="18">
        <f t="shared" si="0"/>
        <v>20.930232558139537</v>
      </c>
      <c r="F13" s="18">
        <v>32</v>
      </c>
      <c r="G13" s="18">
        <f t="shared" si="1"/>
        <v>21.333333333333336</v>
      </c>
    </row>
    <row r="14" spans="1:7" ht="14.45" customHeight="1">
      <c r="A14" s="17" t="s">
        <v>204</v>
      </c>
      <c r="B14" s="18">
        <v>4</v>
      </c>
      <c r="C14" s="18">
        <f t="shared" si="2"/>
        <v>6.25</v>
      </c>
      <c r="D14" s="18">
        <v>0</v>
      </c>
      <c r="E14" s="18">
        <f t="shared" si="0"/>
        <v>0</v>
      </c>
      <c r="F14" s="18">
        <v>4</v>
      </c>
      <c r="G14" s="18">
        <f t="shared" si="1"/>
        <v>2.666666666666667</v>
      </c>
    </row>
    <row r="15" spans="1:7" ht="14.45" customHeight="1">
      <c r="A15" s="17" t="s">
        <v>205</v>
      </c>
      <c r="B15" s="18">
        <v>4</v>
      </c>
      <c r="C15" s="18">
        <f t="shared" si="2"/>
        <v>6.25</v>
      </c>
      <c r="D15" s="18">
        <v>7</v>
      </c>
      <c r="E15" s="18">
        <f t="shared" si="0"/>
        <v>8.1395348837209305</v>
      </c>
      <c r="F15" s="18">
        <v>11</v>
      </c>
      <c r="G15" s="18">
        <f t="shared" si="1"/>
        <v>7.333333333333333</v>
      </c>
    </row>
    <row r="16" spans="1:7" ht="14.45" customHeight="1">
      <c r="A16" s="17" t="s">
        <v>53</v>
      </c>
      <c r="B16" s="18">
        <v>0</v>
      </c>
      <c r="C16" s="18">
        <f t="shared" si="2"/>
        <v>0</v>
      </c>
      <c r="D16" s="18">
        <v>13</v>
      </c>
      <c r="E16" s="18">
        <f t="shared" si="0"/>
        <v>15.11627906976744</v>
      </c>
      <c r="F16" s="18">
        <v>13</v>
      </c>
      <c r="G16" s="18">
        <f t="shared" si="1"/>
        <v>8.6666666666666679</v>
      </c>
    </row>
    <row r="17" spans="1:12" ht="14.45" customHeight="1">
      <c r="A17" s="17" t="s">
        <v>0</v>
      </c>
      <c r="B17" s="18">
        <v>3</v>
      </c>
      <c r="C17" s="18">
        <f t="shared" si="2"/>
        <v>4.6875</v>
      </c>
      <c r="D17" s="18">
        <v>5</v>
      </c>
      <c r="E17" s="18">
        <f t="shared" si="0"/>
        <v>5.8139534883720927</v>
      </c>
      <c r="F17" s="18">
        <v>8</v>
      </c>
      <c r="G17" s="18">
        <f t="shared" si="1"/>
        <v>5.3333333333333339</v>
      </c>
    </row>
    <row r="18" spans="1:12" ht="14.45" customHeight="1">
      <c r="A18" s="17" t="s">
        <v>144</v>
      </c>
      <c r="B18" s="18">
        <v>0</v>
      </c>
      <c r="C18" s="18">
        <f t="shared" si="2"/>
        <v>0</v>
      </c>
      <c r="D18" s="18">
        <v>0</v>
      </c>
      <c r="E18" s="18">
        <f t="shared" si="0"/>
        <v>0</v>
      </c>
      <c r="F18" s="18">
        <v>0</v>
      </c>
      <c r="G18" s="18">
        <f t="shared" si="1"/>
        <v>0</v>
      </c>
    </row>
    <row r="19" spans="1:12" ht="14.45" customHeight="1">
      <c r="A19" s="45" t="s">
        <v>127</v>
      </c>
      <c r="B19" s="19">
        <v>64</v>
      </c>
      <c r="C19" s="19">
        <f t="shared" si="2"/>
        <v>100</v>
      </c>
      <c r="D19" s="19">
        <v>86</v>
      </c>
      <c r="E19" s="19">
        <f t="shared" si="0"/>
        <v>100</v>
      </c>
      <c r="F19" s="19">
        <v>150</v>
      </c>
      <c r="G19" s="19">
        <f t="shared" si="1"/>
        <v>100</v>
      </c>
      <c r="I19" s="9"/>
    </row>
    <row r="20" spans="1:12" ht="7.9" customHeight="1">
      <c r="A20" s="17"/>
      <c r="B20" s="18"/>
      <c r="C20" s="18"/>
      <c r="D20" s="18"/>
      <c r="E20" s="18"/>
      <c r="F20" s="18"/>
      <c r="G20" s="18"/>
    </row>
    <row r="21" spans="1:12" s="7" customFormat="1" ht="7.5" customHeight="1">
      <c r="A21" s="53"/>
      <c r="B21" s="10"/>
      <c r="C21" s="10"/>
      <c r="D21" s="10"/>
      <c r="E21" s="10"/>
      <c r="F21" s="10"/>
      <c r="G21" s="10"/>
    </row>
    <row r="22" spans="1:12" ht="24" customHeight="1">
      <c r="A22" s="224" t="s">
        <v>148</v>
      </c>
      <c r="B22" s="225"/>
      <c r="C22" s="225"/>
      <c r="D22" s="225"/>
      <c r="E22" s="225"/>
      <c r="F22" s="225"/>
    </row>
    <row r="23" spans="1:12" ht="12.75" customHeight="1">
      <c r="A23" s="101" t="s">
        <v>292</v>
      </c>
      <c r="B23" s="100"/>
      <c r="C23" s="100"/>
      <c r="D23" s="100"/>
      <c r="E23" s="100"/>
    </row>
    <row r="24" spans="1:12" ht="12.75" customHeight="1">
      <c r="A24" s="99" t="s">
        <v>16</v>
      </c>
      <c r="B24" s="99"/>
      <c r="C24" s="99"/>
      <c r="D24" s="99"/>
      <c r="E24" s="99"/>
      <c r="F24" s="99"/>
      <c r="G24" s="99"/>
      <c r="H24" s="99"/>
      <c r="I24" s="99"/>
      <c r="J24" s="99"/>
      <c r="K24" s="99"/>
      <c r="L24" s="99"/>
    </row>
    <row r="25" spans="1:12" ht="12.75" customHeight="1">
      <c r="A25" s="102" t="s">
        <v>18</v>
      </c>
      <c r="B25" s="100"/>
      <c r="C25" s="100"/>
      <c r="D25" s="100"/>
      <c r="E25" s="100"/>
      <c r="F25" s="100"/>
      <c r="G25" s="100"/>
      <c r="H25" s="100"/>
      <c r="I25" s="100"/>
      <c r="J25" s="100"/>
      <c r="K25" s="100"/>
      <c r="L25" s="100"/>
    </row>
    <row r="26" spans="1:12" ht="22.9" customHeight="1">
      <c r="A26" s="223" t="s">
        <v>19</v>
      </c>
      <c r="B26" s="226"/>
      <c r="C26" s="226"/>
      <c r="D26" s="226"/>
      <c r="E26" s="226"/>
      <c r="F26" s="226"/>
      <c r="G26" s="226"/>
      <c r="H26" s="100"/>
      <c r="I26" s="100"/>
      <c r="J26" s="100"/>
      <c r="K26" s="100"/>
      <c r="L26" s="100"/>
    </row>
    <row r="27" spans="1:12" ht="12.75" customHeight="1">
      <c r="A27" s="99" t="s">
        <v>20</v>
      </c>
      <c r="B27" s="99"/>
      <c r="C27" s="99"/>
      <c r="D27" s="99"/>
      <c r="E27" s="99"/>
      <c r="F27" s="99"/>
      <c r="G27" s="99"/>
      <c r="H27" s="99"/>
      <c r="I27" s="99"/>
      <c r="J27" s="99"/>
      <c r="K27" s="99"/>
      <c r="L27" s="99"/>
    </row>
    <row r="28" spans="1:12" ht="12.75" customHeight="1">
      <c r="A28" s="99"/>
      <c r="B28" s="100"/>
      <c r="C28" s="100"/>
      <c r="D28" s="100"/>
      <c r="E28" s="100"/>
    </row>
    <row r="31" spans="1:12">
      <c r="B31" s="17"/>
      <c r="C31" s="17"/>
      <c r="D31" s="17"/>
      <c r="E31" s="17"/>
      <c r="F31" s="17"/>
      <c r="G31" s="17"/>
    </row>
    <row r="32" spans="1:12">
      <c r="B32" s="18"/>
      <c r="C32" s="18"/>
      <c r="D32" s="18"/>
      <c r="E32" s="18"/>
      <c r="F32" s="18"/>
      <c r="G32" s="18"/>
    </row>
    <row r="71" spans="1:3" ht="15">
      <c r="A71"/>
      <c r="B71"/>
      <c r="C71"/>
    </row>
    <row r="72" spans="1:3" ht="15">
      <c r="A72"/>
      <c r="B72"/>
      <c r="C72"/>
    </row>
    <row r="73" spans="1:3" ht="15">
      <c r="A73"/>
      <c r="B73" s="4"/>
      <c r="C73" s="4"/>
    </row>
    <row r="74" spans="1:3" ht="15">
      <c r="A74"/>
      <c r="B74" s="4"/>
      <c r="C74" s="4"/>
    </row>
    <row r="75" spans="1:3" ht="15">
      <c r="A75"/>
      <c r="B75" s="4"/>
      <c r="C75" s="4"/>
    </row>
    <row r="76" spans="1:3" ht="15">
      <c r="A76"/>
      <c r="B76" s="4"/>
      <c r="C76" s="4"/>
    </row>
    <row r="77" spans="1:3" ht="15">
      <c r="A77"/>
      <c r="B77" s="4"/>
      <c r="C77" s="4"/>
    </row>
    <row r="78" spans="1:3" ht="15">
      <c r="A78"/>
      <c r="B78" s="4"/>
      <c r="C78" s="4"/>
    </row>
    <row r="79" spans="1:3" ht="15">
      <c r="A79"/>
      <c r="B79" s="4"/>
      <c r="C79" s="4"/>
    </row>
  </sheetData>
  <mergeCells count="10">
    <mergeCell ref="A10:G10"/>
    <mergeCell ref="A22:F22"/>
    <mergeCell ref="A26:G26"/>
    <mergeCell ref="B2:G2"/>
    <mergeCell ref="B3:G3"/>
    <mergeCell ref="B4:G4"/>
    <mergeCell ref="B6:G6"/>
    <mergeCell ref="B7:C7"/>
    <mergeCell ref="D7:E7"/>
    <mergeCell ref="F7:G7"/>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
  <sheetViews>
    <sheetView showGridLines="0" topLeftCell="A40" workbookViewId="0">
      <selection activeCell="D51" sqref="D51"/>
    </sheetView>
  </sheetViews>
  <sheetFormatPr defaultColWidth="9.140625" defaultRowHeight="11.25"/>
  <cols>
    <col min="1" max="1" width="11.85546875" style="36" customWidth="1"/>
    <col min="2" max="16384" width="9.140625" style="5"/>
  </cols>
  <sheetData>
    <row r="1" spans="1:29" ht="12.75" customHeight="1">
      <c r="A1" s="39" t="s">
        <v>233</v>
      </c>
    </row>
    <row r="2" spans="1:29" ht="14.45" customHeight="1">
      <c r="A2" s="208" t="s">
        <v>49</v>
      </c>
      <c r="B2" s="208"/>
      <c r="C2" s="208"/>
      <c r="D2" s="208"/>
      <c r="E2" s="208"/>
      <c r="F2" s="208"/>
      <c r="G2" s="208"/>
      <c r="H2" s="208"/>
      <c r="I2" s="208"/>
      <c r="J2" s="216"/>
      <c r="K2" s="216"/>
    </row>
    <row r="3" spans="1:29" ht="14.45" customHeight="1">
      <c r="A3" s="217" t="s">
        <v>142</v>
      </c>
      <c r="B3" s="218"/>
      <c r="C3" s="218"/>
      <c r="D3" s="218"/>
      <c r="E3" s="218"/>
      <c r="F3" s="218"/>
      <c r="G3" s="218"/>
      <c r="H3" s="218"/>
      <c r="I3" s="218"/>
      <c r="J3" s="216"/>
      <c r="K3" s="216"/>
    </row>
    <row r="4" spans="1:29" ht="14.45" customHeight="1">
      <c r="A4" s="210" t="s">
        <v>176</v>
      </c>
      <c r="B4" s="210"/>
      <c r="C4" s="210"/>
      <c r="D4" s="210"/>
      <c r="E4" s="210"/>
      <c r="F4" s="210"/>
      <c r="G4" s="210"/>
      <c r="H4" s="210"/>
      <c r="I4" s="210"/>
      <c r="J4" s="216"/>
      <c r="K4" s="216"/>
    </row>
    <row r="5" spans="1:29" ht="3.6" customHeight="1">
      <c r="A5" s="103"/>
      <c r="B5" s="103"/>
      <c r="C5" s="103"/>
      <c r="D5" s="103"/>
      <c r="E5" s="103"/>
      <c r="F5" s="103"/>
      <c r="G5" s="103"/>
      <c r="H5" s="103"/>
      <c r="I5" s="103"/>
    </row>
    <row r="6" spans="1:29" ht="14.45" customHeight="1">
      <c r="A6" s="15"/>
      <c r="B6" s="206" t="s">
        <v>124</v>
      </c>
      <c r="C6" s="219"/>
      <c r="D6" s="220" t="s">
        <v>125</v>
      </c>
      <c r="E6" s="221"/>
      <c r="F6" s="220" t="s">
        <v>126</v>
      </c>
      <c r="G6" s="221"/>
      <c r="H6" s="220" t="s">
        <v>48</v>
      </c>
      <c r="I6" s="222"/>
      <c r="J6" s="220" t="s">
        <v>127</v>
      </c>
      <c r="K6" s="222"/>
    </row>
    <row r="7" spans="1:29" ht="25.5" customHeight="1">
      <c r="A7" s="21" t="s">
        <v>130</v>
      </c>
      <c r="B7" s="22" t="s">
        <v>122</v>
      </c>
      <c r="C7" s="23" t="s">
        <v>136</v>
      </c>
      <c r="D7" s="22" t="s">
        <v>122</v>
      </c>
      <c r="E7" s="23" t="s">
        <v>136</v>
      </c>
      <c r="F7" s="22" t="s">
        <v>122</v>
      </c>
      <c r="G7" s="23" t="s">
        <v>136</v>
      </c>
      <c r="H7" s="23" t="s">
        <v>122</v>
      </c>
      <c r="I7" s="43" t="s">
        <v>136</v>
      </c>
      <c r="J7" s="23" t="s">
        <v>122</v>
      </c>
      <c r="K7" s="43" t="s">
        <v>136</v>
      </c>
    </row>
    <row r="8" spans="1:29" ht="7.5" customHeight="1">
      <c r="A8" s="26"/>
      <c r="B8" s="27"/>
      <c r="C8" s="27"/>
      <c r="D8" s="27"/>
      <c r="E8" s="27"/>
      <c r="F8" s="28"/>
      <c r="G8" s="28"/>
      <c r="H8" s="28"/>
      <c r="I8" s="28"/>
    </row>
    <row r="9" spans="1:29" ht="10.15" customHeight="1">
      <c r="A9" s="212" t="s">
        <v>191</v>
      </c>
      <c r="B9" s="212"/>
      <c r="C9" s="212"/>
      <c r="D9" s="212"/>
      <c r="E9" s="212"/>
      <c r="F9" s="212"/>
      <c r="G9" s="212"/>
      <c r="H9" s="212"/>
      <c r="I9" s="212"/>
      <c r="J9" s="216"/>
      <c r="K9" s="216"/>
    </row>
    <row r="10" spans="1:29" ht="7.5" customHeight="1">
      <c r="A10" s="12"/>
      <c r="B10" s="29"/>
      <c r="C10" s="29"/>
      <c r="D10" s="29"/>
      <c r="E10" s="29"/>
      <c r="P10" s="17"/>
      <c r="Q10" s="17"/>
      <c r="R10" s="17"/>
      <c r="S10" s="17"/>
      <c r="T10" s="17"/>
      <c r="U10" s="17"/>
      <c r="V10" s="17"/>
      <c r="W10" s="17"/>
      <c r="X10" s="17"/>
      <c r="Y10" s="17"/>
      <c r="Z10" s="17"/>
      <c r="AA10" s="17"/>
      <c r="AB10" s="17"/>
      <c r="AC10" s="17"/>
    </row>
    <row r="11" spans="1:29" ht="14.45" customHeight="1">
      <c r="A11" s="17" t="s">
        <v>184</v>
      </c>
      <c r="B11" s="18">
        <v>0</v>
      </c>
      <c r="C11" s="18">
        <v>0</v>
      </c>
      <c r="D11" s="18">
        <v>0</v>
      </c>
      <c r="E11" s="18">
        <v>0</v>
      </c>
      <c r="F11" s="18">
        <v>6</v>
      </c>
      <c r="G11" s="18">
        <v>1.3513513513513513</v>
      </c>
      <c r="H11" s="18">
        <v>0</v>
      </c>
      <c r="I11" s="18">
        <v>0</v>
      </c>
      <c r="J11" s="18">
        <v>6</v>
      </c>
      <c r="K11" s="18">
        <v>1.0600706713780919</v>
      </c>
      <c r="P11" s="18"/>
      <c r="Q11" s="18"/>
      <c r="R11" s="18"/>
      <c r="S11" s="18"/>
      <c r="T11" s="18"/>
      <c r="U11" s="18"/>
      <c r="V11" s="18"/>
      <c r="W11" s="18"/>
      <c r="X11" s="18"/>
      <c r="Y11" s="18"/>
      <c r="Z11" s="18"/>
      <c r="AA11" s="18"/>
      <c r="AB11" s="18"/>
      <c r="AC11" s="18"/>
    </row>
    <row r="12" spans="1:29" ht="14.45" customHeight="1">
      <c r="A12" s="17" t="s">
        <v>185</v>
      </c>
      <c r="B12" s="18">
        <v>0</v>
      </c>
      <c r="C12" s="18">
        <v>0</v>
      </c>
      <c r="D12" s="18">
        <v>1</v>
      </c>
      <c r="E12" s="18">
        <v>0.95238095238095244</v>
      </c>
      <c r="F12" s="18">
        <v>31</v>
      </c>
      <c r="G12" s="18">
        <v>6.9819819819819813</v>
      </c>
      <c r="H12" s="18">
        <v>1</v>
      </c>
      <c r="I12" s="18">
        <v>0.81967213114754101</v>
      </c>
      <c r="J12" s="18">
        <v>32</v>
      </c>
      <c r="K12" s="18">
        <v>5.6537102473498235</v>
      </c>
      <c r="P12" s="18"/>
      <c r="Q12" s="18"/>
      <c r="R12" s="18"/>
      <c r="S12" s="18"/>
      <c r="T12" s="18"/>
      <c r="U12" s="18"/>
      <c r="V12" s="18"/>
      <c r="W12" s="18"/>
      <c r="X12" s="18"/>
      <c r="Y12" s="18"/>
      <c r="Z12" s="18"/>
      <c r="AA12" s="18"/>
      <c r="AB12" s="18"/>
      <c r="AC12" s="18"/>
    </row>
    <row r="13" spans="1:29" ht="14.45" customHeight="1">
      <c r="A13" s="17" t="s">
        <v>186</v>
      </c>
      <c r="B13" s="18">
        <v>3</v>
      </c>
      <c r="C13" s="18">
        <v>17.647058823529413</v>
      </c>
      <c r="D13" s="18">
        <v>27</v>
      </c>
      <c r="E13" s="18">
        <v>25.714285714285712</v>
      </c>
      <c r="F13" s="18">
        <v>128</v>
      </c>
      <c r="G13" s="18">
        <v>28.828828828828829</v>
      </c>
      <c r="H13" s="18">
        <v>30</v>
      </c>
      <c r="I13" s="18">
        <v>24.590163934426229</v>
      </c>
      <c r="J13" s="18">
        <v>158</v>
      </c>
      <c r="K13" s="18">
        <v>27.915194346289752</v>
      </c>
    </row>
    <row r="14" spans="1:29" ht="14.45" customHeight="1">
      <c r="A14" s="17" t="s">
        <v>187</v>
      </c>
      <c r="B14" s="18">
        <v>1</v>
      </c>
      <c r="C14" s="18">
        <v>5.8823529411764701</v>
      </c>
      <c r="D14" s="18">
        <v>30</v>
      </c>
      <c r="E14" s="18">
        <v>28.571428571428569</v>
      </c>
      <c r="F14" s="18">
        <v>111</v>
      </c>
      <c r="G14" s="18">
        <v>25</v>
      </c>
      <c r="H14" s="18">
        <v>31</v>
      </c>
      <c r="I14" s="18">
        <v>25.409836065573771</v>
      </c>
      <c r="J14" s="18">
        <v>142</v>
      </c>
      <c r="K14" s="18">
        <v>25.088339222614842</v>
      </c>
      <c r="P14" s="17"/>
      <c r="Q14" s="17"/>
      <c r="R14" s="17"/>
      <c r="S14" s="17"/>
      <c r="T14" s="17"/>
      <c r="U14" s="17"/>
      <c r="V14" s="17"/>
    </row>
    <row r="15" spans="1:29" ht="14.45" customHeight="1">
      <c r="A15" s="17" t="s">
        <v>188</v>
      </c>
      <c r="B15" s="18">
        <v>5</v>
      </c>
      <c r="C15" s="18">
        <v>29.411764705882355</v>
      </c>
      <c r="D15" s="18">
        <v>37</v>
      </c>
      <c r="E15" s="18">
        <v>35.238095238095241</v>
      </c>
      <c r="F15" s="18">
        <v>109</v>
      </c>
      <c r="G15" s="18">
        <v>24.54954954954955</v>
      </c>
      <c r="H15" s="18">
        <v>42</v>
      </c>
      <c r="I15" s="18">
        <v>34.42622950819672</v>
      </c>
      <c r="J15" s="18">
        <v>151</v>
      </c>
      <c r="K15" s="18">
        <v>26.67844522968198</v>
      </c>
      <c r="P15" s="18"/>
      <c r="Q15" s="18"/>
      <c r="R15" s="18"/>
      <c r="S15" s="18"/>
      <c r="T15" s="18"/>
      <c r="U15" s="18"/>
      <c r="V15" s="18"/>
    </row>
    <row r="16" spans="1:29" ht="14.45" customHeight="1">
      <c r="A16" s="17" t="s">
        <v>189</v>
      </c>
      <c r="B16" s="18">
        <v>0</v>
      </c>
      <c r="C16" s="18">
        <v>0</v>
      </c>
      <c r="D16" s="18">
        <v>5</v>
      </c>
      <c r="E16" s="18">
        <v>4.7619047619047619</v>
      </c>
      <c r="F16" s="18">
        <v>22</v>
      </c>
      <c r="G16" s="18">
        <v>4.954954954954955</v>
      </c>
      <c r="H16" s="18">
        <v>5</v>
      </c>
      <c r="I16" s="18">
        <v>4.0983606557377046</v>
      </c>
      <c r="J16" s="18">
        <v>27</v>
      </c>
      <c r="K16" s="18">
        <v>4.7703180212014136</v>
      </c>
      <c r="P16" s="18"/>
      <c r="Q16" s="18"/>
      <c r="R16" s="18"/>
      <c r="S16" s="18"/>
      <c r="T16" s="18"/>
      <c r="U16" s="18"/>
      <c r="V16" s="18"/>
    </row>
    <row r="17" spans="1:14" ht="14.45" customHeight="1">
      <c r="A17" s="17" t="s">
        <v>190</v>
      </c>
      <c r="B17" s="18">
        <v>7</v>
      </c>
      <c r="C17" s="18">
        <v>41.17647058823529</v>
      </c>
      <c r="D17" s="18">
        <v>1</v>
      </c>
      <c r="E17" s="18">
        <v>0.95238095238095244</v>
      </c>
      <c r="F17" s="18">
        <v>20</v>
      </c>
      <c r="G17" s="18">
        <v>4.5045045045045047</v>
      </c>
      <c r="H17" s="18">
        <v>8</v>
      </c>
      <c r="I17" s="18">
        <v>6.557377049180328</v>
      </c>
      <c r="J17" s="18">
        <v>28</v>
      </c>
      <c r="K17" s="18">
        <v>4.946996466431095</v>
      </c>
    </row>
    <row r="18" spans="1:14" ht="14.45" customHeight="1">
      <c r="A18" s="17" t="s">
        <v>50</v>
      </c>
      <c r="B18" s="18">
        <v>1</v>
      </c>
      <c r="C18" s="18">
        <v>5.8823529411764701</v>
      </c>
      <c r="D18" s="18">
        <v>4</v>
      </c>
      <c r="E18" s="18">
        <v>3.8095238095238098</v>
      </c>
      <c r="F18" s="18">
        <v>17</v>
      </c>
      <c r="G18" s="18">
        <v>3.8288288288288284</v>
      </c>
      <c r="H18" s="18">
        <v>5</v>
      </c>
      <c r="I18" s="18">
        <v>4.0983606557377046</v>
      </c>
      <c r="J18" s="18">
        <v>22</v>
      </c>
      <c r="K18" s="18">
        <v>3.8869257950530036</v>
      </c>
    </row>
    <row r="19" spans="1:14" s="8" customFormat="1" ht="14.45" customHeight="1">
      <c r="A19" s="45" t="s">
        <v>127</v>
      </c>
      <c r="B19" s="19">
        <v>17</v>
      </c>
      <c r="C19" s="19">
        <v>100</v>
      </c>
      <c r="D19" s="19">
        <v>105</v>
      </c>
      <c r="E19" s="19">
        <v>100</v>
      </c>
      <c r="F19" s="19">
        <v>444</v>
      </c>
      <c r="G19" s="19">
        <v>100</v>
      </c>
      <c r="H19" s="19">
        <v>122</v>
      </c>
      <c r="I19" s="19">
        <v>100</v>
      </c>
      <c r="J19" s="19">
        <v>566</v>
      </c>
      <c r="K19" s="19">
        <v>100</v>
      </c>
      <c r="M19" s="126">
        <f>SUM(B13:B16)</f>
        <v>9</v>
      </c>
      <c r="N19" s="126">
        <f>SUM(D13:D16)</f>
        <v>99</v>
      </c>
    </row>
    <row r="20" spans="1:14" ht="7.5" customHeight="1">
      <c r="A20" s="12"/>
      <c r="B20" s="29"/>
      <c r="C20" s="29"/>
      <c r="D20" s="29"/>
      <c r="E20" s="29"/>
    </row>
    <row r="21" spans="1:14" ht="10.15" customHeight="1">
      <c r="A21" s="212" t="s">
        <v>192</v>
      </c>
      <c r="B21" s="212"/>
      <c r="C21" s="212"/>
      <c r="D21" s="212"/>
      <c r="E21" s="212"/>
      <c r="F21" s="212"/>
      <c r="G21" s="212"/>
      <c r="H21" s="212"/>
      <c r="I21" s="212"/>
      <c r="J21" s="216"/>
      <c r="K21" s="216"/>
    </row>
    <row r="22" spans="1:14" ht="7.5" customHeight="1">
      <c r="A22" s="12"/>
      <c r="B22" s="29"/>
      <c r="C22" s="29"/>
      <c r="D22" s="29"/>
      <c r="E22" s="29"/>
    </row>
    <row r="23" spans="1:14" ht="14.45" customHeight="1">
      <c r="A23" s="17" t="s">
        <v>184</v>
      </c>
      <c r="B23" s="18">
        <v>0</v>
      </c>
      <c r="C23" s="18">
        <v>0</v>
      </c>
      <c r="D23" s="18">
        <v>0</v>
      </c>
      <c r="E23" s="18">
        <v>0</v>
      </c>
      <c r="F23" s="18">
        <v>4</v>
      </c>
      <c r="G23" s="18">
        <v>1.1142061281337048</v>
      </c>
      <c r="H23" s="18">
        <v>0</v>
      </c>
      <c r="I23" s="18">
        <v>0</v>
      </c>
      <c r="J23" s="18">
        <v>4</v>
      </c>
      <c r="K23" s="18">
        <v>0.98039215686274506</v>
      </c>
    </row>
    <row r="24" spans="1:14" ht="14.45" customHeight="1">
      <c r="A24" s="17" t="s">
        <v>185</v>
      </c>
      <c r="B24" s="18">
        <v>0</v>
      </c>
      <c r="C24" s="18">
        <v>0</v>
      </c>
      <c r="D24" s="18">
        <v>0</v>
      </c>
      <c r="E24" s="18">
        <v>0</v>
      </c>
      <c r="F24" s="18">
        <v>13</v>
      </c>
      <c r="G24" s="18">
        <v>3.6211699164345403</v>
      </c>
      <c r="H24" s="18">
        <v>0</v>
      </c>
      <c r="I24" s="18">
        <v>0</v>
      </c>
      <c r="J24" s="18">
        <v>13</v>
      </c>
      <c r="K24" s="18">
        <v>3.1862745098039214</v>
      </c>
    </row>
    <row r="25" spans="1:14" ht="14.45" customHeight="1">
      <c r="A25" s="17" t="s">
        <v>186</v>
      </c>
      <c r="B25" s="18">
        <v>1</v>
      </c>
      <c r="C25" s="18">
        <v>16.666666666666664</v>
      </c>
      <c r="D25" s="18">
        <v>11</v>
      </c>
      <c r="E25" s="18">
        <v>25.581395348837212</v>
      </c>
      <c r="F25" s="18">
        <v>101</v>
      </c>
      <c r="G25" s="18">
        <v>28.133704735376046</v>
      </c>
      <c r="H25" s="18">
        <v>12</v>
      </c>
      <c r="I25" s="18">
        <v>24.489795918367346</v>
      </c>
      <c r="J25" s="18">
        <v>113</v>
      </c>
      <c r="K25" s="18">
        <v>27.696078431372552</v>
      </c>
    </row>
    <row r="26" spans="1:14" ht="14.45" customHeight="1">
      <c r="A26" s="17" t="s">
        <v>187</v>
      </c>
      <c r="B26" s="18">
        <v>1</v>
      </c>
      <c r="C26" s="18">
        <v>16.666666666666664</v>
      </c>
      <c r="D26" s="18">
        <v>9</v>
      </c>
      <c r="E26" s="18">
        <v>20.930232558139537</v>
      </c>
      <c r="F26" s="18">
        <v>107</v>
      </c>
      <c r="G26" s="18">
        <v>29.805013927576603</v>
      </c>
      <c r="H26" s="18">
        <v>10</v>
      </c>
      <c r="I26" s="18">
        <v>20.408163265306122</v>
      </c>
      <c r="J26" s="18">
        <v>117</v>
      </c>
      <c r="K26" s="18">
        <v>28.676470588235293</v>
      </c>
    </row>
    <row r="27" spans="1:14" ht="14.45" customHeight="1">
      <c r="A27" s="17" t="s">
        <v>188</v>
      </c>
      <c r="B27" s="18">
        <v>0</v>
      </c>
      <c r="C27" s="18">
        <v>0</v>
      </c>
      <c r="D27" s="18">
        <v>12</v>
      </c>
      <c r="E27" s="18">
        <v>27.906976744186046</v>
      </c>
      <c r="F27" s="18">
        <v>87</v>
      </c>
      <c r="G27" s="18">
        <v>24.233983286908078</v>
      </c>
      <c r="H27" s="18">
        <v>12</v>
      </c>
      <c r="I27" s="18">
        <v>24.489795918367346</v>
      </c>
      <c r="J27" s="18">
        <v>99</v>
      </c>
      <c r="K27" s="18">
        <v>24.264705882352942</v>
      </c>
    </row>
    <row r="28" spans="1:14" ht="14.45" customHeight="1">
      <c r="A28" s="17" t="s">
        <v>189</v>
      </c>
      <c r="B28" s="18">
        <v>1</v>
      </c>
      <c r="C28" s="18">
        <v>16.666666666666664</v>
      </c>
      <c r="D28" s="18">
        <v>4</v>
      </c>
      <c r="E28" s="18">
        <v>9.3023255813953494</v>
      </c>
      <c r="F28" s="18">
        <v>24</v>
      </c>
      <c r="G28" s="18">
        <v>6.6852367688022287</v>
      </c>
      <c r="H28" s="18">
        <v>5</v>
      </c>
      <c r="I28" s="18">
        <v>10.204081632653061</v>
      </c>
      <c r="J28" s="18">
        <v>29</v>
      </c>
      <c r="K28" s="18">
        <v>7.1078431372549016</v>
      </c>
    </row>
    <row r="29" spans="1:14" ht="14.45" customHeight="1">
      <c r="A29" s="17" t="s">
        <v>190</v>
      </c>
      <c r="B29" s="18">
        <v>3</v>
      </c>
      <c r="C29" s="18">
        <v>50</v>
      </c>
      <c r="D29" s="18">
        <v>6</v>
      </c>
      <c r="E29" s="18">
        <v>13.953488372093023</v>
      </c>
      <c r="F29" s="18">
        <v>19</v>
      </c>
      <c r="G29" s="18">
        <v>5.2924791086350975</v>
      </c>
      <c r="H29" s="18">
        <v>9</v>
      </c>
      <c r="I29" s="18">
        <v>18.367346938775512</v>
      </c>
      <c r="J29" s="18">
        <v>28</v>
      </c>
      <c r="K29" s="18">
        <v>6.8627450980392162</v>
      </c>
    </row>
    <row r="30" spans="1:14" ht="14.45" customHeight="1">
      <c r="A30" s="17" t="s">
        <v>50</v>
      </c>
      <c r="B30" s="18">
        <v>0</v>
      </c>
      <c r="C30" s="18">
        <v>0</v>
      </c>
      <c r="D30" s="18">
        <v>1</v>
      </c>
      <c r="E30" s="18">
        <v>2.3255813953488373</v>
      </c>
      <c r="F30" s="18">
        <v>4</v>
      </c>
      <c r="G30" s="18">
        <v>1.1142061281337048</v>
      </c>
      <c r="H30" s="18">
        <v>1</v>
      </c>
      <c r="I30" s="18">
        <v>2.0408163265306123</v>
      </c>
      <c r="J30" s="18">
        <v>5</v>
      </c>
      <c r="K30" s="18">
        <v>1.2254901960784315</v>
      </c>
    </row>
    <row r="31" spans="1:14" s="8" customFormat="1" ht="14.45" customHeight="1">
      <c r="A31" s="45" t="s">
        <v>127</v>
      </c>
      <c r="B31" s="19">
        <v>6</v>
      </c>
      <c r="C31" s="19">
        <v>100</v>
      </c>
      <c r="D31" s="19">
        <v>43</v>
      </c>
      <c r="E31" s="19">
        <v>100</v>
      </c>
      <c r="F31" s="19">
        <v>359</v>
      </c>
      <c r="G31" s="19">
        <v>100</v>
      </c>
      <c r="H31" s="19">
        <v>49</v>
      </c>
      <c r="I31" s="19">
        <v>100</v>
      </c>
      <c r="J31" s="19">
        <v>408</v>
      </c>
      <c r="K31" s="19">
        <v>100</v>
      </c>
    </row>
    <row r="32" spans="1:14" ht="7.5" customHeight="1">
      <c r="A32" s="12"/>
      <c r="B32" s="29"/>
      <c r="C32" s="29"/>
      <c r="D32" s="29"/>
      <c r="E32" s="29"/>
    </row>
    <row r="33" spans="1:16" ht="10.15" customHeight="1">
      <c r="A33" s="212" t="s">
        <v>193</v>
      </c>
      <c r="B33" s="212"/>
      <c r="C33" s="212"/>
      <c r="D33" s="212"/>
      <c r="E33" s="212"/>
      <c r="F33" s="212"/>
      <c r="G33" s="212"/>
      <c r="H33" s="212"/>
      <c r="I33" s="212"/>
      <c r="J33" s="216"/>
      <c r="K33" s="216"/>
    </row>
    <row r="34" spans="1:16" ht="7.5" customHeight="1">
      <c r="A34" s="12"/>
      <c r="B34" s="29"/>
      <c r="C34" s="29"/>
      <c r="D34" s="29"/>
      <c r="E34" s="29"/>
    </row>
    <row r="35" spans="1:16" ht="14.45" customHeight="1">
      <c r="A35" s="17" t="s">
        <v>184</v>
      </c>
      <c r="B35" s="18">
        <v>0</v>
      </c>
      <c r="C35" s="18">
        <v>0</v>
      </c>
      <c r="D35" s="18">
        <v>0</v>
      </c>
      <c r="E35" s="18">
        <v>0</v>
      </c>
      <c r="F35" s="18">
        <v>10</v>
      </c>
      <c r="G35" s="18">
        <v>1.2453300124533</v>
      </c>
      <c r="H35" s="18">
        <v>0</v>
      </c>
      <c r="I35" s="18">
        <v>0</v>
      </c>
      <c r="J35" s="18">
        <v>10</v>
      </c>
      <c r="K35" s="18">
        <v>1.0266940451745379</v>
      </c>
    </row>
    <row r="36" spans="1:16" ht="14.45" customHeight="1">
      <c r="A36" s="17" t="s">
        <v>185</v>
      </c>
      <c r="B36" s="18">
        <v>0</v>
      </c>
      <c r="C36" s="18">
        <v>0</v>
      </c>
      <c r="D36" s="18">
        <v>1</v>
      </c>
      <c r="E36" s="18">
        <v>0.67567567567567566</v>
      </c>
      <c r="F36" s="18">
        <v>44</v>
      </c>
      <c r="G36" s="18">
        <v>5.4794520547945202</v>
      </c>
      <c r="H36" s="18">
        <v>1</v>
      </c>
      <c r="I36" s="18">
        <v>0.58479532163742687</v>
      </c>
      <c r="J36" s="18">
        <v>45</v>
      </c>
      <c r="K36" s="18">
        <v>4.6201232032854209</v>
      </c>
    </row>
    <row r="37" spans="1:16" ht="14.45" customHeight="1">
      <c r="A37" s="17" t="s">
        <v>186</v>
      </c>
      <c r="B37" s="18">
        <v>4</v>
      </c>
      <c r="C37" s="18">
        <v>17.391304347826086</v>
      </c>
      <c r="D37" s="18">
        <v>38</v>
      </c>
      <c r="E37" s="18">
        <v>25.675675675675674</v>
      </c>
      <c r="F37" s="18">
        <v>229</v>
      </c>
      <c r="G37" s="18">
        <v>28.518057285180571</v>
      </c>
      <c r="H37" s="18">
        <v>42</v>
      </c>
      <c r="I37" s="18">
        <v>24.561403508771928</v>
      </c>
      <c r="J37" s="18">
        <v>271</v>
      </c>
      <c r="K37" s="18">
        <v>27.823408624229977</v>
      </c>
    </row>
    <row r="38" spans="1:16" ht="14.45" customHeight="1">
      <c r="A38" s="17" t="s">
        <v>187</v>
      </c>
      <c r="B38" s="18">
        <v>2</v>
      </c>
      <c r="C38" s="18">
        <v>8.695652173913043</v>
      </c>
      <c r="D38" s="18">
        <v>39</v>
      </c>
      <c r="E38" s="18">
        <v>26.351351351351347</v>
      </c>
      <c r="F38" s="18">
        <v>218</v>
      </c>
      <c r="G38" s="18">
        <v>27.148194271481941</v>
      </c>
      <c r="H38" s="18">
        <v>41</v>
      </c>
      <c r="I38" s="18">
        <v>23.976608187134502</v>
      </c>
      <c r="J38" s="18">
        <v>259</v>
      </c>
      <c r="K38" s="18">
        <v>26.591375770020537</v>
      </c>
    </row>
    <row r="39" spans="1:16" ht="14.45" customHeight="1">
      <c r="A39" s="17" t="s">
        <v>188</v>
      </c>
      <c r="B39" s="18">
        <v>5</v>
      </c>
      <c r="C39" s="18">
        <v>21.739130434782609</v>
      </c>
      <c r="D39" s="18">
        <v>49</v>
      </c>
      <c r="E39" s="18">
        <v>33.108108108108105</v>
      </c>
      <c r="F39" s="18">
        <v>196</v>
      </c>
      <c r="G39" s="18">
        <v>24.408468244084684</v>
      </c>
      <c r="H39" s="18">
        <v>54</v>
      </c>
      <c r="I39" s="18">
        <v>31.578947368421051</v>
      </c>
      <c r="J39" s="18">
        <v>250</v>
      </c>
      <c r="K39" s="18">
        <v>25.667351129363446</v>
      </c>
    </row>
    <row r="40" spans="1:16" ht="14.45" customHeight="1">
      <c r="A40" s="17" t="s">
        <v>189</v>
      </c>
      <c r="B40" s="18">
        <v>1</v>
      </c>
      <c r="C40" s="18">
        <v>4.3478260869565215</v>
      </c>
      <c r="D40" s="18">
        <v>9</v>
      </c>
      <c r="E40" s="18">
        <v>6.0810810810810816</v>
      </c>
      <c r="F40" s="18">
        <v>46</v>
      </c>
      <c r="G40" s="18">
        <v>5.7285180572851804</v>
      </c>
      <c r="H40" s="18">
        <v>10</v>
      </c>
      <c r="I40" s="18">
        <v>5.8479532163742682</v>
      </c>
      <c r="J40" s="18">
        <v>56</v>
      </c>
      <c r="K40" s="18">
        <v>5.7494866529774127</v>
      </c>
    </row>
    <row r="41" spans="1:16" ht="14.45" customHeight="1">
      <c r="A41" s="17" t="s">
        <v>190</v>
      </c>
      <c r="B41" s="18">
        <v>10</v>
      </c>
      <c r="C41" s="18">
        <v>43.478260869565219</v>
      </c>
      <c r="D41" s="18">
        <v>7</v>
      </c>
      <c r="E41" s="18">
        <v>4.7297297297297298</v>
      </c>
      <c r="F41" s="18">
        <v>39</v>
      </c>
      <c r="G41" s="18">
        <v>4.8567870485678704</v>
      </c>
      <c r="H41" s="18">
        <v>17</v>
      </c>
      <c r="I41" s="18">
        <v>9.9415204678362574</v>
      </c>
      <c r="J41" s="18">
        <v>56</v>
      </c>
      <c r="K41" s="18">
        <v>5.7494866529774127</v>
      </c>
    </row>
    <row r="42" spans="1:16" ht="14.45" customHeight="1">
      <c r="A42" s="17" t="s">
        <v>50</v>
      </c>
      <c r="B42" s="18">
        <v>1</v>
      </c>
      <c r="C42" s="18">
        <v>4.3478260869565215</v>
      </c>
      <c r="D42" s="18">
        <v>5</v>
      </c>
      <c r="E42" s="18">
        <v>3.3783783783783785</v>
      </c>
      <c r="F42" s="18">
        <v>21</v>
      </c>
      <c r="G42" s="18">
        <v>2.6151930261519305</v>
      </c>
      <c r="H42" s="18">
        <v>6</v>
      </c>
      <c r="I42" s="18">
        <v>3.5087719298245612</v>
      </c>
      <c r="J42" s="18">
        <v>27</v>
      </c>
      <c r="K42" s="18">
        <v>2.7720739219712529</v>
      </c>
      <c r="M42" s="126">
        <f>SUM(B36:B39)</f>
        <v>11</v>
      </c>
      <c r="N42" s="126">
        <f>SUM(D36:D39)</f>
        <v>127</v>
      </c>
    </row>
    <row r="43" spans="1:16" s="8" customFormat="1" ht="14.45" customHeight="1">
      <c r="A43" s="45" t="s">
        <v>127</v>
      </c>
      <c r="B43" s="19">
        <v>23</v>
      </c>
      <c r="C43" s="19">
        <v>100</v>
      </c>
      <c r="D43" s="19">
        <v>148</v>
      </c>
      <c r="E43" s="19">
        <v>100</v>
      </c>
      <c r="F43" s="19" t="s">
        <v>238</v>
      </c>
      <c r="G43" s="19">
        <v>100</v>
      </c>
      <c r="H43" s="19">
        <v>171</v>
      </c>
      <c r="I43" s="19">
        <v>100</v>
      </c>
      <c r="J43" s="19" t="s">
        <v>239</v>
      </c>
      <c r="K43" s="19">
        <v>100</v>
      </c>
      <c r="M43" s="126"/>
    </row>
    <row r="44" spans="1:16" s="7" customFormat="1" ht="7.5" customHeight="1">
      <c r="A44" s="33"/>
      <c r="B44" s="13"/>
      <c r="C44" s="13"/>
      <c r="D44" s="13"/>
      <c r="E44" s="13"/>
      <c r="F44" s="13"/>
      <c r="G44" s="13"/>
      <c r="H44" s="13"/>
      <c r="I44" s="13"/>
    </row>
    <row r="45" spans="1:16" s="7" customFormat="1" ht="7.5" customHeight="1">
      <c r="A45" s="31"/>
      <c r="J45" s="10"/>
      <c r="K45" s="10"/>
    </row>
    <row r="46" spans="1:16" ht="12.75" customHeight="1">
      <c r="A46" s="106" t="s">
        <v>177</v>
      </c>
      <c r="B46" s="106"/>
      <c r="C46" s="106"/>
      <c r="D46" s="106"/>
      <c r="E46" s="106"/>
      <c r="F46" s="106"/>
      <c r="G46" s="106"/>
      <c r="H46" s="154"/>
      <c r="I46" s="106"/>
      <c r="J46" s="9"/>
    </row>
    <row r="47" spans="1:16" ht="12.75" customHeight="1">
      <c r="A47" s="106" t="s">
        <v>292</v>
      </c>
      <c r="B47" s="105"/>
      <c r="C47" s="105"/>
      <c r="D47" s="105"/>
      <c r="E47" s="105"/>
      <c r="F47" s="105"/>
      <c r="G47" s="105"/>
      <c r="H47" s="153"/>
      <c r="I47" s="105"/>
    </row>
    <row r="48" spans="1:16" ht="12.75" customHeight="1">
      <c r="A48" s="211" t="s">
        <v>16</v>
      </c>
      <c r="B48" s="211"/>
      <c r="C48" s="211"/>
      <c r="D48" s="211"/>
      <c r="E48" s="211"/>
      <c r="F48" s="211"/>
      <c r="G48" s="211"/>
      <c r="H48" s="211"/>
      <c r="I48" s="211"/>
      <c r="J48" s="211"/>
      <c r="K48" s="211"/>
      <c r="L48" s="194"/>
      <c r="M48" s="194"/>
      <c r="N48" s="194"/>
      <c r="O48" s="194"/>
      <c r="P48" s="194"/>
    </row>
    <row r="49" spans="1:16" ht="12.75" customHeight="1">
      <c r="A49" s="195" t="s">
        <v>18</v>
      </c>
      <c r="B49" s="195"/>
      <c r="C49" s="195"/>
      <c r="D49" s="195"/>
      <c r="E49" s="195"/>
      <c r="F49" s="195"/>
      <c r="G49" s="195"/>
      <c r="H49" s="195"/>
      <c r="I49" s="195"/>
      <c r="J49" s="195"/>
      <c r="K49" s="195"/>
      <c r="L49" s="196"/>
      <c r="M49" s="196"/>
      <c r="N49" s="196"/>
      <c r="O49" s="196"/>
      <c r="P49" s="196"/>
    </row>
    <row r="50" spans="1:16" ht="22.5" customHeight="1">
      <c r="A50" s="223" t="s">
        <v>19</v>
      </c>
      <c r="B50" s="223"/>
      <c r="C50" s="223"/>
      <c r="D50" s="223"/>
      <c r="E50" s="223"/>
      <c r="F50" s="223"/>
      <c r="G50" s="223"/>
      <c r="H50" s="223"/>
      <c r="I50" s="223"/>
      <c r="J50" s="223"/>
      <c r="K50" s="223"/>
      <c r="L50" s="196"/>
      <c r="M50" s="196"/>
      <c r="N50" s="196"/>
      <c r="O50" s="196"/>
      <c r="P50" s="196"/>
    </row>
    <row r="51" spans="1:16" ht="12.75" customHeight="1">
      <c r="A51" s="194" t="s">
        <v>20</v>
      </c>
      <c r="B51" s="194"/>
      <c r="C51" s="194"/>
      <c r="D51" s="194"/>
      <c r="E51" s="194"/>
      <c r="F51" s="194"/>
      <c r="G51" s="194"/>
      <c r="H51" s="194"/>
      <c r="I51" s="194"/>
      <c r="J51" s="194"/>
      <c r="K51" s="194"/>
      <c r="L51" s="194"/>
      <c r="M51" s="194"/>
      <c r="N51" s="194"/>
      <c r="O51" s="194"/>
      <c r="P51" s="194"/>
    </row>
    <row r="52" spans="1:16" ht="12.75" customHeight="1">
      <c r="A52" s="104" t="s">
        <v>240</v>
      </c>
      <c r="B52" s="105"/>
      <c r="C52" s="105"/>
      <c r="D52" s="105"/>
      <c r="E52" s="105"/>
      <c r="F52" s="105"/>
      <c r="G52" s="105"/>
      <c r="H52" s="105"/>
      <c r="I52" s="105"/>
    </row>
    <row r="53" spans="1:16">
      <c r="B53" s="36"/>
      <c r="C53" s="18"/>
      <c r="D53" s="18"/>
      <c r="E53" s="18"/>
      <c r="F53" s="18"/>
      <c r="G53" s="18"/>
      <c r="H53" s="18"/>
      <c r="I53" s="18"/>
      <c r="J53" s="18"/>
      <c r="K53" s="42"/>
      <c r="L53" s="42"/>
      <c r="M53" s="42"/>
    </row>
    <row r="54" spans="1:16">
      <c r="B54" s="18"/>
      <c r="C54" s="18"/>
      <c r="D54" s="18"/>
      <c r="E54" s="18"/>
      <c r="F54" s="18"/>
      <c r="G54" s="18"/>
      <c r="H54" s="18"/>
      <c r="I54" s="18"/>
      <c r="J54" s="42"/>
      <c r="K54" s="42"/>
      <c r="L54" s="42"/>
    </row>
    <row r="55" spans="1:16">
      <c r="B55" s="17"/>
      <c r="C55" s="18"/>
      <c r="D55" s="17"/>
      <c r="E55" s="18"/>
      <c r="F55" s="17"/>
      <c r="G55" s="18"/>
      <c r="H55" s="17"/>
      <c r="I55" s="18"/>
      <c r="J55" s="17"/>
      <c r="K55" s="42"/>
      <c r="L55" s="17"/>
      <c r="N55" s="17"/>
    </row>
    <row r="56" spans="1:16">
      <c r="B56" s="18"/>
      <c r="C56" s="18"/>
      <c r="D56" s="18"/>
      <c r="E56" s="18"/>
      <c r="F56" s="18"/>
      <c r="G56" s="18"/>
      <c r="H56" s="18"/>
      <c r="I56" s="18"/>
      <c r="J56" s="18"/>
      <c r="K56" s="18"/>
      <c r="L56" s="18"/>
      <c r="M56" s="18"/>
      <c r="N56" s="18"/>
      <c r="O56" s="18"/>
    </row>
    <row r="57" spans="1:16">
      <c r="B57" s="18"/>
      <c r="C57" s="18"/>
      <c r="D57" s="18"/>
      <c r="E57" s="18"/>
      <c r="F57" s="18"/>
      <c r="G57" s="18"/>
      <c r="H57" s="18"/>
      <c r="I57" s="18"/>
      <c r="J57" s="18"/>
      <c r="K57" s="18"/>
      <c r="L57" s="18"/>
      <c r="M57" s="18"/>
      <c r="N57" s="18"/>
      <c r="O57" s="18"/>
    </row>
    <row r="58" spans="1:16">
      <c r="B58" s="18"/>
      <c r="C58" s="18"/>
      <c r="D58" s="18"/>
      <c r="E58" s="18"/>
      <c r="F58" s="18"/>
      <c r="G58" s="18"/>
      <c r="H58" s="18"/>
      <c r="I58" s="18"/>
      <c r="J58" s="18"/>
      <c r="K58" s="18"/>
      <c r="L58" s="18"/>
      <c r="M58" s="18"/>
      <c r="N58" s="18"/>
      <c r="O58" s="18"/>
    </row>
    <row r="59" spans="1:16">
      <c r="B59" s="18"/>
      <c r="C59" s="18"/>
      <c r="D59" s="18"/>
      <c r="E59" s="18"/>
      <c r="F59" s="18"/>
      <c r="G59" s="18"/>
      <c r="H59" s="18"/>
      <c r="I59" s="18"/>
      <c r="J59" s="18"/>
      <c r="K59" s="18"/>
      <c r="L59" s="18"/>
      <c r="M59" s="18"/>
      <c r="N59" s="18"/>
      <c r="O59" s="18"/>
    </row>
  </sheetData>
  <mergeCells count="13">
    <mergeCell ref="A9:K9"/>
    <mergeCell ref="A21:K21"/>
    <mergeCell ref="A33:K33"/>
    <mergeCell ref="A48:K48"/>
    <mergeCell ref="A50:K50"/>
    <mergeCell ref="A2:K2"/>
    <mergeCell ref="A3:K3"/>
    <mergeCell ref="A4:K4"/>
    <mergeCell ref="B6:C6"/>
    <mergeCell ref="D6:E6"/>
    <mergeCell ref="F6:G6"/>
    <mergeCell ref="H6:I6"/>
    <mergeCell ref="J6:K6"/>
  </mergeCells>
  <pageMargins left="0.70866141732283472" right="0.70866141732283472" top="0.74803149606299213" bottom="0.74803149606299213" header="0.31496062992125984" footer="0.31496062992125984"/>
  <pageSetup paperSize="9" scale="84"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topLeftCell="A19" workbookViewId="0">
      <selection activeCell="A26" sqref="A26:G26"/>
    </sheetView>
  </sheetViews>
  <sheetFormatPr defaultColWidth="9.140625" defaultRowHeight="11.25"/>
  <cols>
    <col min="1" max="1" width="17.5703125" style="36" customWidth="1"/>
    <col min="2" max="16384" width="9.140625" style="5"/>
  </cols>
  <sheetData>
    <row r="1" spans="1:11" ht="12.75" customHeight="1">
      <c r="A1" s="39" t="s">
        <v>234</v>
      </c>
    </row>
    <row r="2" spans="1:11" ht="14.45" customHeight="1">
      <c r="B2" s="208" t="s">
        <v>49</v>
      </c>
      <c r="C2" s="208"/>
      <c r="D2" s="208"/>
      <c r="E2" s="208"/>
      <c r="F2" s="208"/>
      <c r="G2" s="208"/>
      <c r="H2" s="208"/>
      <c r="I2" s="208"/>
    </row>
    <row r="3" spans="1:11" ht="14.45" customHeight="1">
      <c r="B3" s="217" t="s">
        <v>51</v>
      </c>
      <c r="C3" s="217"/>
      <c r="D3" s="217"/>
      <c r="E3" s="217"/>
      <c r="F3" s="217"/>
      <c r="G3" s="217"/>
      <c r="H3" s="217"/>
      <c r="I3" s="217"/>
    </row>
    <row r="4" spans="1:11" ht="14.45" customHeight="1">
      <c r="B4" s="210" t="s">
        <v>176</v>
      </c>
      <c r="C4" s="210"/>
      <c r="D4" s="210"/>
      <c r="E4" s="210"/>
      <c r="F4" s="210"/>
      <c r="G4" s="210"/>
      <c r="H4" s="210"/>
      <c r="I4" s="210"/>
    </row>
    <row r="5" spans="1:11" ht="3.6" customHeight="1">
      <c r="A5" s="98"/>
      <c r="B5" s="98"/>
      <c r="C5" s="98"/>
      <c r="D5" s="98"/>
      <c r="E5" s="98"/>
    </row>
    <row r="6" spans="1:11" ht="13.9" customHeight="1">
      <c r="A6" s="98"/>
      <c r="B6" s="229" t="s">
        <v>206</v>
      </c>
      <c r="C6" s="230"/>
      <c r="D6" s="230"/>
      <c r="E6" s="230"/>
      <c r="F6" s="230"/>
      <c r="G6" s="230"/>
      <c r="H6" s="230"/>
      <c r="I6" s="230"/>
      <c r="J6" s="171"/>
      <c r="K6" s="171"/>
    </row>
    <row r="7" spans="1:11" ht="14.45" customHeight="1">
      <c r="A7" s="15"/>
      <c r="B7" s="206" t="s">
        <v>124</v>
      </c>
      <c r="C7" s="231"/>
      <c r="D7" s="232" t="s">
        <v>125</v>
      </c>
      <c r="E7" s="233"/>
      <c r="F7" s="232" t="s">
        <v>126</v>
      </c>
      <c r="G7" s="228"/>
      <c r="H7" s="227" t="s">
        <v>127</v>
      </c>
      <c r="I7" s="228"/>
      <c r="J7" s="234" t="s">
        <v>255</v>
      </c>
      <c r="K7" s="235"/>
    </row>
    <row r="8" spans="1:11" ht="25.5" customHeight="1">
      <c r="A8" s="21" t="s">
        <v>52</v>
      </c>
      <c r="B8" s="22" t="s">
        <v>122</v>
      </c>
      <c r="C8" s="23" t="s">
        <v>136</v>
      </c>
      <c r="D8" s="22" t="s">
        <v>122</v>
      </c>
      <c r="E8" s="23" t="s">
        <v>136</v>
      </c>
      <c r="F8" s="23" t="s">
        <v>122</v>
      </c>
      <c r="G8" s="43" t="s">
        <v>136</v>
      </c>
      <c r="H8" s="23" t="s">
        <v>122</v>
      </c>
      <c r="I8" s="43" t="s">
        <v>136</v>
      </c>
      <c r="J8" s="23" t="s">
        <v>122</v>
      </c>
      <c r="K8" s="43" t="s">
        <v>136</v>
      </c>
    </row>
    <row r="9" spans="1:11" ht="7.5" customHeight="1">
      <c r="A9" s="26"/>
      <c r="B9" s="27"/>
      <c r="C9" s="27"/>
      <c r="D9" s="27"/>
      <c r="E9" s="27"/>
      <c r="J9" s="172"/>
    </row>
    <row r="10" spans="1:11" ht="10.15" customHeight="1">
      <c r="A10" s="212" t="s">
        <v>129</v>
      </c>
      <c r="B10" s="212"/>
      <c r="C10" s="212"/>
      <c r="D10" s="212"/>
      <c r="E10" s="212"/>
      <c r="F10" s="212"/>
      <c r="G10" s="212"/>
      <c r="H10" s="212"/>
      <c r="I10" s="212"/>
      <c r="J10" s="212"/>
      <c r="K10" s="212"/>
    </row>
    <row r="11" spans="1:11" ht="7.5" customHeight="1">
      <c r="A11" s="12"/>
      <c r="B11" s="29"/>
      <c r="C11" s="29"/>
      <c r="D11" s="29"/>
      <c r="E11" s="29"/>
      <c r="J11" s="173"/>
    </row>
    <row r="12" spans="1:11" ht="14.45" customHeight="1">
      <c r="A12" s="17" t="s">
        <v>202</v>
      </c>
      <c r="B12" s="44">
        <v>10</v>
      </c>
      <c r="C12" s="44">
        <v>43.478260869565219</v>
      </c>
      <c r="D12" s="44">
        <v>51</v>
      </c>
      <c r="E12" s="44">
        <v>34.45945945945946</v>
      </c>
      <c r="F12" s="44">
        <v>466</v>
      </c>
      <c r="G12" s="44">
        <v>57.960199004975124</v>
      </c>
      <c r="H12" s="44">
        <v>527</v>
      </c>
      <c r="I12" s="44">
        <v>54.051282051282044</v>
      </c>
      <c r="J12" s="174">
        <f>B12+D12</f>
        <v>61</v>
      </c>
      <c r="K12" s="44">
        <f>J12/J$19*100</f>
        <v>35.672514619883039</v>
      </c>
    </row>
    <row r="13" spans="1:11" ht="14.45" customHeight="1">
      <c r="A13" s="17" t="s">
        <v>203</v>
      </c>
      <c r="B13" s="44">
        <v>4</v>
      </c>
      <c r="C13" s="44">
        <v>17.391304347826086</v>
      </c>
      <c r="D13" s="44">
        <v>30</v>
      </c>
      <c r="E13" s="44">
        <v>20.27027027027027</v>
      </c>
      <c r="F13" s="44">
        <v>138</v>
      </c>
      <c r="G13" s="44">
        <v>17.164179104477611</v>
      </c>
      <c r="H13" s="44">
        <v>172</v>
      </c>
      <c r="I13" s="44">
        <v>17.641025641025639</v>
      </c>
      <c r="J13" s="174">
        <f t="shared" ref="J13:J19" si="0">B13+D13</f>
        <v>34</v>
      </c>
      <c r="K13" s="44">
        <f t="shared" ref="K13:K19" si="1">J13/J$19*100</f>
        <v>19.883040935672515</v>
      </c>
    </row>
    <row r="14" spans="1:11" ht="14.45" customHeight="1">
      <c r="A14" s="17" t="s">
        <v>204</v>
      </c>
      <c r="B14" s="44">
        <v>0</v>
      </c>
      <c r="C14" s="44">
        <v>0</v>
      </c>
      <c r="D14" s="44">
        <v>6</v>
      </c>
      <c r="E14" s="44">
        <v>4.0540540540540544</v>
      </c>
      <c r="F14" s="44">
        <v>20</v>
      </c>
      <c r="G14" s="44">
        <v>2.4875621890547266</v>
      </c>
      <c r="H14" s="44">
        <v>26</v>
      </c>
      <c r="I14" s="44">
        <v>2.666666666666667</v>
      </c>
      <c r="J14" s="174">
        <f t="shared" si="0"/>
        <v>6</v>
      </c>
      <c r="K14" s="44">
        <f t="shared" si="1"/>
        <v>3.5087719298245612</v>
      </c>
    </row>
    <row r="15" spans="1:11" ht="14.45" customHeight="1">
      <c r="A15" s="17" t="s">
        <v>205</v>
      </c>
      <c r="B15" s="44">
        <v>3</v>
      </c>
      <c r="C15" s="44">
        <v>13.043478260869565</v>
      </c>
      <c r="D15" s="44">
        <v>32</v>
      </c>
      <c r="E15" s="44">
        <v>21.621621621621621</v>
      </c>
      <c r="F15" s="44">
        <v>67</v>
      </c>
      <c r="G15" s="44">
        <v>8.3333333333333321</v>
      </c>
      <c r="H15" s="44">
        <v>102</v>
      </c>
      <c r="I15" s="44">
        <v>10.461538461538462</v>
      </c>
      <c r="J15" s="174">
        <f t="shared" si="0"/>
        <v>35</v>
      </c>
      <c r="K15" s="44">
        <f t="shared" si="1"/>
        <v>20.467836257309941</v>
      </c>
    </row>
    <row r="16" spans="1:11" ht="14.45" customHeight="1">
      <c r="A16" s="17" t="s">
        <v>53</v>
      </c>
      <c r="B16" s="44">
        <v>0</v>
      </c>
      <c r="C16" s="44">
        <v>0</v>
      </c>
      <c r="D16" s="44">
        <v>18</v>
      </c>
      <c r="E16" s="44">
        <v>12.162162162162163</v>
      </c>
      <c r="F16" s="44">
        <v>63</v>
      </c>
      <c r="G16" s="44">
        <v>7.8358208955223887</v>
      </c>
      <c r="H16" s="44">
        <v>81</v>
      </c>
      <c r="I16" s="44">
        <v>8.3076923076923084</v>
      </c>
      <c r="J16" s="174">
        <f t="shared" si="0"/>
        <v>18</v>
      </c>
      <c r="K16" s="44">
        <f t="shared" si="1"/>
        <v>10.526315789473683</v>
      </c>
    </row>
    <row r="17" spans="1:12" ht="14.45" customHeight="1">
      <c r="A17" s="17" t="s">
        <v>0</v>
      </c>
      <c r="B17" s="44">
        <v>5</v>
      </c>
      <c r="C17" s="44">
        <v>21.739130434782609</v>
      </c>
      <c r="D17" s="44">
        <v>11</v>
      </c>
      <c r="E17" s="44">
        <v>7.4324324324324325</v>
      </c>
      <c r="F17" s="44">
        <v>47</v>
      </c>
      <c r="G17" s="44">
        <v>5.8457711442786069</v>
      </c>
      <c r="H17" s="44">
        <v>63</v>
      </c>
      <c r="I17" s="44">
        <v>6.4615384615384617</v>
      </c>
      <c r="J17" s="174">
        <f t="shared" si="0"/>
        <v>16</v>
      </c>
      <c r="K17" s="44">
        <f t="shared" si="1"/>
        <v>9.3567251461988299</v>
      </c>
    </row>
    <row r="18" spans="1:12" ht="14.45" customHeight="1">
      <c r="A18" s="17" t="s">
        <v>144</v>
      </c>
      <c r="B18" s="44">
        <v>1</v>
      </c>
      <c r="C18" s="44">
        <v>4.3478260869565215</v>
      </c>
      <c r="D18" s="44">
        <v>0</v>
      </c>
      <c r="E18" s="44">
        <v>0</v>
      </c>
      <c r="F18" s="44">
        <v>3</v>
      </c>
      <c r="G18" s="44">
        <v>0.37313432835820892</v>
      </c>
      <c r="H18" s="44">
        <v>4</v>
      </c>
      <c r="I18" s="44">
        <v>0.41025641025641024</v>
      </c>
      <c r="J18" s="174">
        <f t="shared" si="0"/>
        <v>1</v>
      </c>
      <c r="K18" s="44">
        <f t="shared" si="1"/>
        <v>0.58479532163742687</v>
      </c>
    </row>
    <row r="19" spans="1:12" s="8" customFormat="1" ht="14.45" customHeight="1">
      <c r="A19" s="45" t="s">
        <v>127</v>
      </c>
      <c r="B19" s="47">
        <v>23</v>
      </c>
      <c r="C19" s="47">
        <v>100</v>
      </c>
      <c r="D19" s="47">
        <v>148</v>
      </c>
      <c r="E19" s="47">
        <v>100</v>
      </c>
      <c r="F19" s="47">
        <v>804</v>
      </c>
      <c r="G19" s="47">
        <v>100</v>
      </c>
      <c r="H19" s="47">
        <v>975</v>
      </c>
      <c r="I19" s="47">
        <v>100</v>
      </c>
      <c r="J19" s="175">
        <f t="shared" si="0"/>
        <v>171</v>
      </c>
      <c r="K19" s="47">
        <f t="shared" si="1"/>
        <v>100</v>
      </c>
    </row>
    <row r="20" spans="1:12" ht="7.9" customHeight="1">
      <c r="A20" s="124"/>
      <c r="B20" s="125"/>
      <c r="C20" s="125"/>
      <c r="D20" s="125"/>
      <c r="E20" s="125"/>
      <c r="F20" s="125"/>
      <c r="G20" s="125"/>
      <c r="H20" s="13"/>
      <c r="I20" s="13"/>
      <c r="J20" s="176"/>
      <c r="K20" s="13"/>
    </row>
    <row r="21" spans="1:12" s="7" customFormat="1" ht="7.5" customHeight="1">
      <c r="A21" s="31"/>
    </row>
    <row r="22" spans="1:12" ht="16.5" customHeight="1">
      <c r="A22" s="224" t="s">
        <v>207</v>
      </c>
      <c r="B22" s="225"/>
      <c r="C22" s="225"/>
      <c r="D22" s="225"/>
      <c r="E22" s="225"/>
      <c r="F22" s="225"/>
    </row>
    <row r="23" spans="1:12" ht="12.75" customHeight="1">
      <c r="A23" s="101" t="s">
        <v>292</v>
      </c>
      <c r="B23" s="100"/>
      <c r="C23" s="100"/>
      <c r="D23" s="100"/>
      <c r="E23" s="100"/>
    </row>
    <row r="24" spans="1:12" ht="12.75" customHeight="1">
      <c r="A24" s="99" t="s">
        <v>16</v>
      </c>
      <c r="B24" s="99"/>
      <c r="C24" s="99"/>
      <c r="D24" s="99"/>
      <c r="E24" s="99"/>
      <c r="F24" s="99"/>
      <c r="G24" s="99"/>
      <c r="H24" s="99"/>
      <c r="I24" s="99"/>
      <c r="J24" s="99"/>
      <c r="K24" s="99"/>
      <c r="L24" s="99"/>
    </row>
    <row r="25" spans="1:12" ht="12.75" customHeight="1">
      <c r="A25" s="102" t="s">
        <v>18</v>
      </c>
      <c r="B25" s="100"/>
      <c r="C25" s="100"/>
      <c r="D25" s="100"/>
      <c r="E25" s="100"/>
      <c r="F25" s="100"/>
      <c r="G25" s="100"/>
      <c r="H25" s="100"/>
      <c r="I25" s="100"/>
      <c r="J25" s="100"/>
      <c r="K25" s="100"/>
      <c r="L25" s="100"/>
    </row>
    <row r="26" spans="1:12" ht="22.9" customHeight="1">
      <c r="A26" s="223" t="s">
        <v>19</v>
      </c>
      <c r="B26" s="226"/>
      <c r="C26" s="226"/>
      <c r="D26" s="226"/>
      <c r="E26" s="226"/>
      <c r="F26" s="226"/>
      <c r="G26" s="226"/>
      <c r="H26" s="100"/>
      <c r="I26" s="100"/>
      <c r="J26" s="100"/>
      <c r="K26" s="100"/>
      <c r="L26" s="100"/>
    </row>
    <row r="27" spans="1:12" ht="12.75" customHeight="1">
      <c r="A27" s="99" t="s">
        <v>20</v>
      </c>
      <c r="B27" s="99"/>
      <c r="C27" s="99"/>
      <c r="D27" s="99"/>
      <c r="E27" s="99"/>
      <c r="F27" s="99"/>
      <c r="G27" s="99"/>
      <c r="H27" s="99"/>
      <c r="I27" s="99"/>
      <c r="J27" s="99"/>
      <c r="K27" s="99"/>
      <c r="L27" s="99"/>
    </row>
    <row r="28" spans="1:12" ht="12.75" customHeight="1">
      <c r="A28" s="99"/>
      <c r="B28" s="100"/>
      <c r="C28" s="100"/>
      <c r="D28" s="100"/>
      <c r="E28" s="100"/>
    </row>
    <row r="29" spans="1:12" ht="15">
      <c r="A29"/>
      <c r="B29"/>
      <c r="C29"/>
    </row>
    <row r="30" spans="1:12">
      <c r="B30" s="36"/>
    </row>
    <row r="31" spans="1:12">
      <c r="B31" s="17"/>
      <c r="C31" s="17"/>
      <c r="D31" s="17"/>
      <c r="E31" s="17"/>
      <c r="F31" s="17"/>
      <c r="G31" s="17"/>
    </row>
    <row r="32" spans="1:12">
      <c r="B32" s="2"/>
      <c r="C32" s="2"/>
      <c r="D32" s="2"/>
      <c r="E32" s="2"/>
      <c r="F32" s="2"/>
      <c r="G32" s="2"/>
      <c r="H32" s="2"/>
    </row>
    <row r="33" spans="1:8">
      <c r="B33" s="2"/>
      <c r="C33" s="2"/>
      <c r="D33" s="2"/>
      <c r="E33" s="2"/>
      <c r="F33" s="2"/>
      <c r="G33" s="2"/>
      <c r="H33" s="2"/>
    </row>
    <row r="34" spans="1:8">
      <c r="B34" s="2"/>
      <c r="C34" s="2"/>
      <c r="D34" s="2"/>
      <c r="E34" s="2"/>
      <c r="F34" s="2"/>
      <c r="G34" s="2"/>
      <c r="H34" s="2"/>
    </row>
    <row r="35" spans="1:8">
      <c r="B35" s="2"/>
      <c r="C35" s="2"/>
      <c r="D35" s="2"/>
      <c r="E35" s="2"/>
      <c r="F35" s="2"/>
      <c r="G35" s="2"/>
      <c r="H35" s="2"/>
    </row>
    <row r="36" spans="1:8" ht="15">
      <c r="A36"/>
      <c r="B36" s="4"/>
      <c r="C36" s="4"/>
    </row>
    <row r="37" spans="1:8" ht="15">
      <c r="A37"/>
      <c r="B37" s="4"/>
      <c r="C37" s="4"/>
    </row>
    <row r="38" spans="1:8" ht="15">
      <c r="A38"/>
      <c r="B38" s="4"/>
      <c r="C38" s="4"/>
    </row>
    <row r="39" spans="1:8" ht="15">
      <c r="A39"/>
      <c r="B39" s="4"/>
      <c r="C39" s="4"/>
    </row>
    <row r="40" spans="1:8" ht="15">
      <c r="A40"/>
      <c r="B40" s="4"/>
      <c r="C40" s="4"/>
    </row>
    <row r="41" spans="1:8" ht="15">
      <c r="A41"/>
      <c r="B41" s="4"/>
      <c r="C41" s="4"/>
    </row>
    <row r="73" spans="2:8">
      <c r="B73" s="36"/>
    </row>
    <row r="74" spans="2:8">
      <c r="B74" s="17"/>
      <c r="C74" s="17"/>
      <c r="D74" s="17"/>
      <c r="E74" s="17"/>
      <c r="F74" s="17"/>
      <c r="G74" s="17"/>
    </row>
    <row r="75" spans="2:8">
      <c r="B75" s="2"/>
      <c r="C75" s="2"/>
      <c r="D75" s="2"/>
      <c r="E75" s="2"/>
      <c r="F75" s="2"/>
      <c r="G75" s="2"/>
      <c r="H75" s="2"/>
    </row>
    <row r="76" spans="2:8">
      <c r="B76" s="2"/>
      <c r="C76" s="2"/>
      <c r="D76" s="2"/>
      <c r="E76" s="2"/>
      <c r="F76" s="2"/>
      <c r="G76" s="2"/>
      <c r="H76" s="2"/>
    </row>
    <row r="77" spans="2:8">
      <c r="B77" s="2"/>
      <c r="C77" s="2"/>
      <c r="D77" s="2"/>
      <c r="E77" s="2"/>
      <c r="F77" s="2"/>
      <c r="G77" s="2"/>
      <c r="H77" s="2"/>
    </row>
    <row r="115" spans="1:3" ht="15">
      <c r="A115"/>
      <c r="B115"/>
      <c r="C115"/>
    </row>
  </sheetData>
  <mergeCells count="12">
    <mergeCell ref="B2:I2"/>
    <mergeCell ref="B3:I3"/>
    <mergeCell ref="B4:I4"/>
    <mergeCell ref="A22:F22"/>
    <mergeCell ref="A26:G26"/>
    <mergeCell ref="H7:I7"/>
    <mergeCell ref="B6:I6"/>
    <mergeCell ref="B7:C7"/>
    <mergeCell ref="D7:E7"/>
    <mergeCell ref="F7:G7"/>
    <mergeCell ref="A10:K10"/>
    <mergeCell ref="J7:K7"/>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topLeftCell="A19" workbookViewId="0">
      <selection activeCell="D28" sqref="D28"/>
    </sheetView>
  </sheetViews>
  <sheetFormatPr defaultColWidth="9.140625" defaultRowHeight="11.25"/>
  <cols>
    <col min="1" max="1" width="17.5703125" style="36" customWidth="1"/>
    <col min="2" max="16384" width="9.140625" style="5"/>
  </cols>
  <sheetData>
    <row r="1" spans="1:7" ht="21.75" customHeight="1">
      <c r="A1" s="39" t="s">
        <v>235</v>
      </c>
    </row>
    <row r="2" spans="1:7" ht="24.75" customHeight="1">
      <c r="B2" s="208" t="s">
        <v>225</v>
      </c>
      <c r="C2" s="208"/>
      <c r="D2" s="208"/>
      <c r="E2" s="208"/>
      <c r="F2" s="208"/>
      <c r="G2" s="208"/>
    </row>
    <row r="3" spans="1:7" ht="14.45" customHeight="1">
      <c r="B3" s="217" t="s">
        <v>141</v>
      </c>
      <c r="C3" s="217"/>
      <c r="D3" s="217"/>
      <c r="E3" s="217"/>
      <c r="F3" s="217"/>
      <c r="G3" s="217"/>
    </row>
    <row r="4" spans="1:7" ht="14.45" customHeight="1">
      <c r="B4" s="210" t="s">
        <v>176</v>
      </c>
      <c r="C4" s="210"/>
      <c r="D4" s="210"/>
      <c r="E4" s="210"/>
      <c r="F4" s="210"/>
      <c r="G4" s="210"/>
    </row>
    <row r="5" spans="1:7" ht="3.6" customHeight="1">
      <c r="A5" s="98"/>
      <c r="B5" s="98"/>
      <c r="C5" s="98"/>
      <c r="D5" s="98"/>
      <c r="E5" s="98"/>
    </row>
    <row r="6" spans="1:7" ht="14.45" customHeight="1">
      <c r="A6" s="15"/>
      <c r="B6" s="206" t="s">
        <v>138</v>
      </c>
      <c r="C6" s="231"/>
      <c r="D6" s="232" t="s">
        <v>139</v>
      </c>
      <c r="E6" s="233"/>
      <c r="F6" s="227" t="s">
        <v>127</v>
      </c>
      <c r="G6" s="228"/>
    </row>
    <row r="7" spans="1:7" ht="25.5" customHeight="1">
      <c r="A7" s="21" t="s">
        <v>140</v>
      </c>
      <c r="B7" s="22" t="s">
        <v>122</v>
      </c>
      <c r="C7" s="23" t="s">
        <v>136</v>
      </c>
      <c r="D7" s="22" t="s">
        <v>122</v>
      </c>
      <c r="E7" s="23" t="s">
        <v>136</v>
      </c>
      <c r="F7" s="23" t="s">
        <v>122</v>
      </c>
      <c r="G7" s="43" t="s">
        <v>136</v>
      </c>
    </row>
    <row r="8" spans="1:7" ht="7.5" customHeight="1">
      <c r="A8" s="26"/>
      <c r="B8" s="27"/>
      <c r="C8" s="27"/>
      <c r="D8" s="27"/>
      <c r="E8" s="27"/>
    </row>
    <row r="9" spans="1:7" ht="10.15" customHeight="1">
      <c r="A9" s="212" t="s">
        <v>123</v>
      </c>
      <c r="B9" s="212"/>
      <c r="C9" s="212"/>
      <c r="D9" s="212"/>
      <c r="E9" s="212"/>
      <c r="F9" s="216"/>
      <c r="G9" s="216"/>
    </row>
    <row r="10" spans="1:7" ht="7.5" customHeight="1">
      <c r="A10" s="12"/>
      <c r="B10" s="29"/>
      <c r="C10" s="29"/>
      <c r="D10" s="29"/>
      <c r="E10" s="29"/>
    </row>
    <row r="11" spans="1:7" ht="14.45" customHeight="1">
      <c r="A11" s="17" t="s">
        <v>226</v>
      </c>
      <c r="B11" s="18">
        <v>45</v>
      </c>
      <c r="C11" s="18">
        <f>B11/B$21*100</f>
        <v>16.187050359712231</v>
      </c>
      <c r="D11" s="18">
        <v>29</v>
      </c>
      <c r="E11" s="18">
        <f t="shared" ref="E11:E21" si="0">D11/D$21*100</f>
        <v>17.261904761904763</v>
      </c>
      <c r="F11" s="18">
        <v>74</v>
      </c>
      <c r="G11" s="18">
        <f t="shared" ref="G11:G21" si="1">F11/F$21*100</f>
        <v>16.591928251121075</v>
      </c>
    </row>
    <row r="12" spans="1:7" ht="14.45" customHeight="1">
      <c r="A12" s="17" t="s">
        <v>227</v>
      </c>
      <c r="B12" s="18">
        <v>48</v>
      </c>
      <c r="C12" s="18">
        <f t="shared" ref="C12:C21" si="2">B12/B$21*100</f>
        <v>17.266187050359711</v>
      </c>
      <c r="D12" s="18">
        <v>27</v>
      </c>
      <c r="E12" s="18">
        <f t="shared" si="0"/>
        <v>16.071428571428573</v>
      </c>
      <c r="F12" s="18">
        <v>75</v>
      </c>
      <c r="G12" s="18">
        <f t="shared" si="1"/>
        <v>16.816143497757849</v>
      </c>
    </row>
    <row r="13" spans="1:7" ht="14.45" customHeight="1">
      <c r="A13" s="17" t="s">
        <v>228</v>
      </c>
      <c r="B13" s="18">
        <v>17</v>
      </c>
      <c r="C13" s="18">
        <f t="shared" si="2"/>
        <v>6.1151079136690649</v>
      </c>
      <c r="D13" s="18">
        <v>18</v>
      </c>
      <c r="E13" s="18">
        <f t="shared" si="0"/>
        <v>10.714285714285714</v>
      </c>
      <c r="F13" s="18">
        <v>35</v>
      </c>
      <c r="G13" s="18">
        <f t="shared" si="1"/>
        <v>7.8475336322869964</v>
      </c>
    </row>
    <row r="14" spans="1:7" ht="14.45" customHeight="1">
      <c r="A14" s="17" t="s">
        <v>132</v>
      </c>
      <c r="B14" s="18">
        <v>44</v>
      </c>
      <c r="C14" s="18">
        <f t="shared" si="2"/>
        <v>15.827338129496402</v>
      </c>
      <c r="D14" s="18">
        <v>19</v>
      </c>
      <c r="E14" s="18">
        <f t="shared" si="0"/>
        <v>11.30952380952381</v>
      </c>
      <c r="F14" s="18">
        <v>63</v>
      </c>
      <c r="G14" s="18">
        <f t="shared" si="1"/>
        <v>14.125560538116591</v>
      </c>
    </row>
    <row r="15" spans="1:7" ht="14.45" customHeight="1">
      <c r="A15" s="17" t="s">
        <v>133</v>
      </c>
      <c r="B15" s="18">
        <v>46</v>
      </c>
      <c r="C15" s="18">
        <f t="shared" si="2"/>
        <v>16.546762589928058</v>
      </c>
      <c r="D15" s="18">
        <v>23</v>
      </c>
      <c r="E15" s="18">
        <f t="shared" si="0"/>
        <v>13.690476190476192</v>
      </c>
      <c r="F15" s="18">
        <v>69</v>
      </c>
      <c r="G15" s="18">
        <f t="shared" si="1"/>
        <v>15.47085201793722</v>
      </c>
    </row>
    <row r="16" spans="1:7" ht="14.45" customHeight="1">
      <c r="A16" s="17" t="s">
        <v>134</v>
      </c>
      <c r="B16" s="18">
        <v>32</v>
      </c>
      <c r="C16" s="18">
        <f t="shared" si="2"/>
        <v>11.510791366906476</v>
      </c>
      <c r="D16" s="18">
        <v>18</v>
      </c>
      <c r="E16" s="18">
        <f t="shared" si="0"/>
        <v>10.714285714285714</v>
      </c>
      <c r="F16" s="18">
        <v>50</v>
      </c>
      <c r="G16" s="18">
        <f t="shared" si="1"/>
        <v>11.210762331838566</v>
      </c>
    </row>
    <row r="17" spans="1:10" ht="14.45" customHeight="1">
      <c r="A17" s="17" t="s">
        <v>229</v>
      </c>
      <c r="B17" s="18">
        <v>28</v>
      </c>
      <c r="C17" s="18">
        <f t="shared" si="2"/>
        <v>10.071942446043165</v>
      </c>
      <c r="D17" s="18">
        <v>12</v>
      </c>
      <c r="E17" s="18">
        <f t="shared" si="0"/>
        <v>7.1428571428571423</v>
      </c>
      <c r="F17" s="18">
        <v>40</v>
      </c>
      <c r="G17" s="18">
        <f t="shared" si="1"/>
        <v>8.9686098654708513</v>
      </c>
    </row>
    <row r="18" spans="1:10" ht="14.45" customHeight="1">
      <c r="A18" s="17" t="s">
        <v>230</v>
      </c>
      <c r="B18" s="18">
        <v>5</v>
      </c>
      <c r="C18" s="18">
        <f t="shared" si="2"/>
        <v>1.7985611510791366</v>
      </c>
      <c r="D18" s="18">
        <v>12</v>
      </c>
      <c r="E18" s="18">
        <f t="shared" si="0"/>
        <v>7.1428571428571423</v>
      </c>
      <c r="F18" s="18">
        <v>17</v>
      </c>
      <c r="G18" s="18">
        <f t="shared" si="1"/>
        <v>3.811659192825112</v>
      </c>
    </row>
    <row r="19" spans="1:10" ht="14.45" customHeight="1">
      <c r="A19" s="17" t="s">
        <v>137</v>
      </c>
      <c r="B19" s="18">
        <v>11</v>
      </c>
      <c r="C19" s="18">
        <f t="shared" si="2"/>
        <v>3.9568345323741005</v>
      </c>
      <c r="D19" s="18">
        <v>10</v>
      </c>
      <c r="E19" s="18">
        <f t="shared" si="0"/>
        <v>5.9523809523809517</v>
      </c>
      <c r="F19" s="18">
        <v>21</v>
      </c>
      <c r="G19" s="18">
        <f t="shared" si="1"/>
        <v>4.7085201793721971</v>
      </c>
    </row>
    <row r="20" spans="1:10" ht="14.45" customHeight="1">
      <c r="A20" s="17" t="s">
        <v>231</v>
      </c>
      <c r="B20" s="18">
        <v>2</v>
      </c>
      <c r="C20" s="18">
        <f t="shared" si="2"/>
        <v>0.71942446043165476</v>
      </c>
      <c r="D20" s="18">
        <v>0</v>
      </c>
      <c r="E20" s="18">
        <f t="shared" si="0"/>
        <v>0</v>
      </c>
      <c r="F20" s="18">
        <v>2</v>
      </c>
      <c r="G20" s="18">
        <f t="shared" si="1"/>
        <v>0.44843049327354262</v>
      </c>
    </row>
    <row r="21" spans="1:10" s="8" customFormat="1" ht="14.45" customHeight="1">
      <c r="A21" s="45" t="s">
        <v>127</v>
      </c>
      <c r="B21" s="19">
        <v>278</v>
      </c>
      <c r="C21" s="19">
        <f t="shared" si="2"/>
        <v>100</v>
      </c>
      <c r="D21" s="19">
        <v>168</v>
      </c>
      <c r="E21" s="19">
        <f t="shared" si="0"/>
        <v>100</v>
      </c>
      <c r="F21" s="19">
        <v>446</v>
      </c>
      <c r="G21" s="19">
        <f t="shared" si="1"/>
        <v>100</v>
      </c>
    </row>
    <row r="22" spans="1:10" ht="7.9" customHeight="1">
      <c r="A22" s="17"/>
      <c r="B22" s="18"/>
      <c r="C22" s="18"/>
      <c r="D22" s="18"/>
      <c r="E22" s="18"/>
      <c r="F22" s="18"/>
      <c r="G22" s="18"/>
    </row>
    <row r="23" spans="1:10" s="7" customFormat="1" ht="7.5" customHeight="1">
      <c r="A23" s="53"/>
      <c r="B23" s="10"/>
      <c r="C23" s="10"/>
      <c r="D23" s="10"/>
      <c r="E23" s="10"/>
      <c r="F23" s="10"/>
      <c r="G23" s="10"/>
    </row>
    <row r="24" spans="1:10" ht="14.25" customHeight="1">
      <c r="A24" s="224" t="s">
        <v>213</v>
      </c>
      <c r="B24" s="225"/>
      <c r="C24" s="225"/>
      <c r="D24" s="225"/>
      <c r="E24" s="225"/>
      <c r="F24" s="225"/>
    </row>
    <row r="25" spans="1:10" ht="12.75" customHeight="1">
      <c r="A25" s="101" t="s">
        <v>292</v>
      </c>
      <c r="B25" s="100"/>
      <c r="C25" s="100"/>
      <c r="D25" s="100"/>
      <c r="E25" s="100"/>
    </row>
    <row r="26" spans="1:10" ht="12.75" customHeight="1">
      <c r="A26" s="99" t="s">
        <v>17</v>
      </c>
      <c r="B26" s="100"/>
      <c r="C26" s="100"/>
      <c r="D26" s="100"/>
      <c r="E26" s="100"/>
    </row>
    <row r="28" spans="1:10">
      <c r="A28" s="5"/>
      <c r="B28" s="36"/>
    </row>
    <row r="29" spans="1:10">
      <c r="B29" s="17"/>
      <c r="C29" s="17"/>
      <c r="D29" s="17"/>
      <c r="E29" s="17"/>
      <c r="F29" s="17"/>
      <c r="G29" s="17"/>
      <c r="H29" s="17"/>
      <c r="I29" s="17"/>
      <c r="J29" s="17"/>
    </row>
    <row r="30" spans="1:10">
      <c r="B30" s="18"/>
      <c r="C30" s="18"/>
      <c r="D30" s="18"/>
      <c r="E30" s="18"/>
      <c r="F30" s="18"/>
      <c r="G30" s="18"/>
      <c r="H30" s="18"/>
      <c r="I30" s="18"/>
      <c r="J30" s="18"/>
    </row>
    <row r="31" spans="1:10">
      <c r="B31" s="18"/>
      <c r="C31" s="18"/>
      <c r="D31" s="18"/>
      <c r="E31" s="18"/>
      <c r="F31" s="18"/>
      <c r="G31" s="18"/>
      <c r="H31" s="18"/>
      <c r="I31" s="18"/>
      <c r="J31" s="18"/>
    </row>
    <row r="69" spans="1:3" ht="15">
      <c r="A69"/>
      <c r="B69"/>
      <c r="C69"/>
    </row>
    <row r="70" spans="1:3" ht="15">
      <c r="A70"/>
      <c r="B70"/>
      <c r="C70"/>
    </row>
  </sheetData>
  <mergeCells count="8">
    <mergeCell ref="A9:G9"/>
    <mergeCell ref="A24:F24"/>
    <mergeCell ref="B2:G2"/>
    <mergeCell ref="B3:G3"/>
    <mergeCell ref="B4:G4"/>
    <mergeCell ref="B6:C6"/>
    <mergeCell ref="D6:E6"/>
    <mergeCell ref="F6:G6"/>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4"/>
  <sheetViews>
    <sheetView showGridLines="0" topLeftCell="A49" workbookViewId="0">
      <selection activeCell="A60" sqref="A60:Y60"/>
    </sheetView>
  </sheetViews>
  <sheetFormatPr defaultColWidth="9.140625" defaultRowHeight="11.25"/>
  <cols>
    <col min="1" max="1" width="20" style="36" customWidth="1"/>
    <col min="2" max="25" width="7.7109375" style="5" customWidth="1"/>
    <col min="26" max="16384" width="9.140625" style="5"/>
  </cols>
  <sheetData>
    <row r="1" spans="1:25" ht="12.75" customHeight="1">
      <c r="A1" s="197" t="s">
        <v>270</v>
      </c>
    </row>
    <row r="2" spans="1:25" ht="14.45" customHeight="1">
      <c r="A2" s="208" t="s">
        <v>81</v>
      </c>
      <c r="B2" s="208"/>
      <c r="C2" s="208"/>
      <c r="D2" s="208"/>
      <c r="E2" s="208"/>
      <c r="F2" s="208"/>
      <c r="G2" s="208"/>
      <c r="H2" s="208"/>
      <c r="I2" s="208"/>
      <c r="J2" s="208"/>
      <c r="K2" s="208"/>
      <c r="L2" s="208"/>
      <c r="M2" s="208"/>
      <c r="N2" s="208"/>
      <c r="O2" s="208"/>
      <c r="P2" s="208"/>
      <c r="Q2" s="208"/>
      <c r="R2" s="208"/>
      <c r="S2" s="208"/>
      <c r="T2" s="208"/>
      <c r="U2" s="208"/>
      <c r="V2" s="216"/>
      <c r="W2" s="216"/>
      <c r="X2" s="216"/>
      <c r="Y2" s="216"/>
    </row>
    <row r="3" spans="1:25" ht="14.45" customHeight="1">
      <c r="A3" s="217" t="s">
        <v>80</v>
      </c>
      <c r="B3" s="218"/>
      <c r="C3" s="218"/>
      <c r="D3" s="218"/>
      <c r="E3" s="218"/>
      <c r="F3" s="218"/>
      <c r="G3" s="218"/>
      <c r="H3" s="218"/>
      <c r="I3" s="218"/>
      <c r="J3" s="218"/>
      <c r="K3" s="218"/>
      <c r="L3" s="218"/>
      <c r="M3" s="218"/>
      <c r="N3" s="218"/>
      <c r="O3" s="218"/>
      <c r="P3" s="218"/>
      <c r="Q3" s="218"/>
      <c r="R3" s="218"/>
      <c r="S3" s="218"/>
      <c r="T3" s="218"/>
      <c r="U3" s="218"/>
      <c r="V3" s="216"/>
      <c r="W3" s="216"/>
      <c r="X3" s="216"/>
      <c r="Y3" s="216"/>
    </row>
    <row r="4" spans="1:25" ht="14.45" customHeight="1">
      <c r="A4" s="210" t="s">
        <v>198</v>
      </c>
      <c r="B4" s="210"/>
      <c r="C4" s="210"/>
      <c r="D4" s="210"/>
      <c r="E4" s="210"/>
      <c r="F4" s="210"/>
      <c r="G4" s="210"/>
      <c r="H4" s="210"/>
      <c r="I4" s="210"/>
      <c r="J4" s="210"/>
      <c r="K4" s="210"/>
      <c r="L4" s="210"/>
      <c r="M4" s="210"/>
      <c r="N4" s="210"/>
      <c r="O4" s="210"/>
      <c r="P4" s="210"/>
      <c r="Q4" s="210"/>
      <c r="R4" s="210"/>
      <c r="S4" s="210"/>
      <c r="T4" s="210"/>
      <c r="U4" s="210"/>
      <c r="V4" s="216"/>
      <c r="W4" s="216"/>
      <c r="X4" s="216"/>
      <c r="Y4" s="216"/>
    </row>
    <row r="5" spans="1:25" ht="3.6" customHeight="1">
      <c r="A5" s="98"/>
      <c r="B5" s="98"/>
      <c r="C5" s="98"/>
      <c r="D5" s="98"/>
      <c r="E5" s="98"/>
      <c r="F5" s="98"/>
      <c r="G5" s="98"/>
      <c r="H5" s="98"/>
      <c r="I5" s="98"/>
      <c r="J5" s="98"/>
      <c r="K5" s="98"/>
      <c r="L5" s="98"/>
      <c r="M5" s="98"/>
      <c r="N5" s="98"/>
      <c r="O5" s="98"/>
      <c r="P5" s="98"/>
      <c r="Q5" s="98"/>
      <c r="R5" s="98"/>
      <c r="S5" s="98"/>
      <c r="T5" s="98"/>
      <c r="U5" s="98"/>
    </row>
    <row r="6" spans="1:25" ht="14.45" customHeight="1">
      <c r="A6" s="15"/>
      <c r="B6" s="206">
        <v>2006</v>
      </c>
      <c r="C6" s="207"/>
      <c r="D6" s="207"/>
      <c r="E6" s="231"/>
      <c r="F6" s="227">
        <v>2007</v>
      </c>
      <c r="G6" s="236"/>
      <c r="H6" s="236"/>
      <c r="I6" s="231"/>
      <c r="J6" s="227">
        <v>2008</v>
      </c>
      <c r="K6" s="236"/>
      <c r="L6" s="236"/>
      <c r="M6" s="231"/>
      <c r="N6" s="227">
        <v>2009</v>
      </c>
      <c r="O6" s="228"/>
      <c r="P6" s="228"/>
      <c r="Q6" s="233"/>
      <c r="R6" s="227">
        <v>2010</v>
      </c>
      <c r="S6" s="236"/>
      <c r="T6" s="236"/>
      <c r="U6" s="231"/>
      <c r="V6" s="227" t="s">
        <v>73</v>
      </c>
      <c r="W6" s="228"/>
      <c r="X6" s="228"/>
      <c r="Y6" s="228"/>
    </row>
    <row r="7" spans="1:25" ht="14.45" customHeight="1">
      <c r="A7" s="15"/>
      <c r="B7" s="206" t="s">
        <v>82</v>
      </c>
      <c r="C7" s="237"/>
      <c r="D7" s="206" t="s">
        <v>83</v>
      </c>
      <c r="E7" s="237"/>
      <c r="F7" s="206" t="s">
        <v>82</v>
      </c>
      <c r="G7" s="237"/>
      <c r="H7" s="206" t="s">
        <v>83</v>
      </c>
      <c r="I7" s="237"/>
      <c r="J7" s="206" t="s">
        <v>82</v>
      </c>
      <c r="K7" s="237"/>
      <c r="L7" s="206" t="s">
        <v>83</v>
      </c>
      <c r="M7" s="237"/>
      <c r="N7" s="206" t="s">
        <v>82</v>
      </c>
      <c r="O7" s="237"/>
      <c r="P7" s="206" t="s">
        <v>83</v>
      </c>
      <c r="Q7" s="237"/>
      <c r="R7" s="206" t="s">
        <v>82</v>
      </c>
      <c r="S7" s="237"/>
      <c r="T7" s="206" t="s">
        <v>83</v>
      </c>
      <c r="U7" s="237"/>
      <c r="V7" s="206" t="s">
        <v>82</v>
      </c>
      <c r="W7" s="237"/>
      <c r="X7" s="206" t="s">
        <v>83</v>
      </c>
      <c r="Y7" s="238"/>
    </row>
    <row r="8" spans="1:25" ht="25.5" customHeight="1">
      <c r="A8" s="21" t="s">
        <v>121</v>
      </c>
      <c r="B8" s="22" t="s">
        <v>122</v>
      </c>
      <c r="C8" s="22" t="s">
        <v>136</v>
      </c>
      <c r="D8" s="22" t="s">
        <v>122</v>
      </c>
      <c r="E8" s="22" t="s">
        <v>136</v>
      </c>
      <c r="F8" s="22" t="s">
        <v>122</v>
      </c>
      <c r="G8" s="22" t="s">
        <v>136</v>
      </c>
      <c r="H8" s="22" t="s">
        <v>122</v>
      </c>
      <c r="I8" s="22" t="s">
        <v>136</v>
      </c>
      <c r="J8" s="22" t="s">
        <v>122</v>
      </c>
      <c r="K8" s="22" t="s">
        <v>136</v>
      </c>
      <c r="L8" s="22" t="s">
        <v>122</v>
      </c>
      <c r="M8" s="22" t="s">
        <v>136</v>
      </c>
      <c r="N8" s="22" t="s">
        <v>122</v>
      </c>
      <c r="O8" s="22" t="s">
        <v>136</v>
      </c>
      <c r="P8" s="22" t="s">
        <v>122</v>
      </c>
      <c r="Q8" s="22" t="s">
        <v>136</v>
      </c>
      <c r="R8" s="22" t="s">
        <v>122</v>
      </c>
      <c r="S8" s="22" t="s">
        <v>136</v>
      </c>
      <c r="T8" s="22" t="s">
        <v>122</v>
      </c>
      <c r="U8" s="22" t="s">
        <v>136</v>
      </c>
      <c r="V8" s="22" t="s">
        <v>122</v>
      </c>
      <c r="W8" s="22" t="s">
        <v>136</v>
      </c>
      <c r="X8" s="23" t="s">
        <v>122</v>
      </c>
      <c r="Y8" s="60" t="s">
        <v>136</v>
      </c>
    </row>
    <row r="9" spans="1:25" ht="7.5" customHeight="1">
      <c r="A9" s="26"/>
      <c r="B9" s="27"/>
      <c r="C9" s="27"/>
      <c r="D9" s="27"/>
      <c r="E9" s="27"/>
      <c r="F9" s="27"/>
      <c r="G9" s="27"/>
      <c r="H9" s="27"/>
      <c r="I9" s="27"/>
      <c r="J9" s="27"/>
      <c r="K9" s="27"/>
      <c r="L9" s="27"/>
      <c r="M9" s="27"/>
      <c r="N9" s="27"/>
      <c r="O9" s="27"/>
      <c r="P9" s="27"/>
      <c r="Q9" s="27"/>
      <c r="R9" s="27"/>
      <c r="S9" s="27"/>
      <c r="T9" s="27"/>
      <c r="U9" s="27"/>
    </row>
    <row r="10" spans="1:25" ht="10.15" customHeight="1">
      <c r="A10" s="212" t="s">
        <v>123</v>
      </c>
      <c r="B10" s="212"/>
      <c r="C10" s="212"/>
      <c r="D10" s="212"/>
      <c r="E10" s="212"/>
      <c r="F10" s="212"/>
      <c r="G10" s="212"/>
      <c r="H10" s="212"/>
      <c r="I10" s="212"/>
      <c r="J10" s="212"/>
      <c r="K10" s="212"/>
      <c r="L10" s="212"/>
      <c r="M10" s="212"/>
      <c r="N10" s="212"/>
      <c r="O10" s="212"/>
      <c r="P10" s="212"/>
      <c r="Q10" s="212"/>
      <c r="R10" s="212"/>
      <c r="S10" s="212"/>
      <c r="T10" s="212"/>
      <c r="U10" s="212"/>
      <c r="V10" s="216"/>
      <c r="W10" s="216"/>
      <c r="X10" s="216"/>
      <c r="Y10" s="216"/>
    </row>
    <row r="11" spans="1:25" ht="7.5" customHeight="1">
      <c r="A11" s="12"/>
      <c r="B11" s="29"/>
      <c r="C11" s="29"/>
      <c r="D11" s="29"/>
      <c r="E11" s="29"/>
      <c r="F11" s="29"/>
      <c r="G11" s="29"/>
      <c r="H11" s="29"/>
      <c r="I11" s="29"/>
      <c r="J11" s="29"/>
      <c r="K11" s="29"/>
      <c r="L11" s="29"/>
      <c r="M11" s="29"/>
      <c r="N11" s="29"/>
      <c r="O11" s="29"/>
      <c r="P11" s="29"/>
      <c r="Q11" s="29"/>
      <c r="R11" s="29"/>
      <c r="S11" s="29"/>
      <c r="T11" s="29"/>
      <c r="U11" s="29"/>
    </row>
    <row r="12" spans="1:25" ht="14.45" customHeight="1">
      <c r="A12" s="17" t="s">
        <v>124</v>
      </c>
      <c r="B12" s="2">
        <v>2</v>
      </c>
      <c r="C12" s="2">
        <v>2.0202020202020203</v>
      </c>
      <c r="D12" s="2">
        <v>5</v>
      </c>
      <c r="E12" s="2">
        <v>4.3478260869565215</v>
      </c>
      <c r="F12" s="2">
        <v>3</v>
      </c>
      <c r="G12" s="2">
        <v>2.912621359223301</v>
      </c>
      <c r="H12" s="2">
        <v>4</v>
      </c>
      <c r="I12" s="2">
        <v>3.1496062992125986</v>
      </c>
      <c r="J12" s="2">
        <v>2</v>
      </c>
      <c r="K12" s="2">
        <v>1.8867924528301887</v>
      </c>
      <c r="L12" s="2">
        <v>2</v>
      </c>
      <c r="M12" s="2">
        <v>1.8181818181818181</v>
      </c>
      <c r="N12" s="2">
        <v>2</v>
      </c>
      <c r="O12" s="2">
        <v>1.7857142857142858</v>
      </c>
      <c r="P12" s="2">
        <v>4</v>
      </c>
      <c r="Q12" s="2">
        <v>4.8780487804878048</v>
      </c>
      <c r="R12" s="2">
        <v>0</v>
      </c>
      <c r="S12" s="2">
        <v>0</v>
      </c>
      <c r="T12" s="2">
        <v>3</v>
      </c>
      <c r="U12" s="2">
        <v>3.75</v>
      </c>
      <c r="V12" s="2">
        <v>1.8</v>
      </c>
      <c r="W12" s="2">
        <v>1.7578125</v>
      </c>
      <c r="X12" s="2">
        <v>3.6</v>
      </c>
      <c r="Y12" s="2">
        <v>3.5019455252918288</v>
      </c>
    </row>
    <row r="13" spans="1:25" ht="14.45" customHeight="1">
      <c r="A13" s="17" t="s">
        <v>125</v>
      </c>
      <c r="B13" s="2">
        <v>16</v>
      </c>
      <c r="C13" s="2">
        <v>16.161616161616163</v>
      </c>
      <c r="D13" s="2">
        <v>14</v>
      </c>
      <c r="E13" s="2">
        <v>12.173913043478262</v>
      </c>
      <c r="F13" s="2">
        <v>19</v>
      </c>
      <c r="G13" s="2">
        <v>18.446601941747574</v>
      </c>
      <c r="H13" s="2">
        <v>21</v>
      </c>
      <c r="I13" s="2">
        <v>16.535433070866141</v>
      </c>
      <c r="J13" s="2">
        <v>23</v>
      </c>
      <c r="K13" s="2">
        <v>21.69811320754717</v>
      </c>
      <c r="L13" s="2">
        <v>18</v>
      </c>
      <c r="M13" s="2">
        <v>16.363636363636363</v>
      </c>
      <c r="N13" s="2">
        <v>24</v>
      </c>
      <c r="O13" s="2">
        <v>21.428571428571427</v>
      </c>
      <c r="P13" s="2">
        <v>13</v>
      </c>
      <c r="Q13" s="2">
        <v>15.853658536585366</v>
      </c>
      <c r="R13" s="2">
        <v>16</v>
      </c>
      <c r="S13" s="2">
        <v>17.391304347826086</v>
      </c>
      <c r="T13" s="2">
        <v>11</v>
      </c>
      <c r="U13" s="2">
        <v>13.75</v>
      </c>
      <c r="V13" s="2">
        <v>19.600000000000001</v>
      </c>
      <c r="W13" s="2">
        <v>19.140625</v>
      </c>
      <c r="X13" s="2">
        <v>15.4</v>
      </c>
      <c r="Y13" s="2">
        <v>14.980544747081712</v>
      </c>
    </row>
    <row r="14" spans="1:25" ht="14.45" customHeight="1">
      <c r="A14" s="17" t="s">
        <v>126</v>
      </c>
      <c r="B14" s="2">
        <v>81</v>
      </c>
      <c r="C14" s="2">
        <v>81.818181818181813</v>
      </c>
      <c r="D14" s="2">
        <v>96</v>
      </c>
      <c r="E14" s="2">
        <v>83.478260869565219</v>
      </c>
      <c r="F14" s="2">
        <v>81</v>
      </c>
      <c r="G14" s="2">
        <v>78.640776699029132</v>
      </c>
      <c r="H14" s="2">
        <v>102</v>
      </c>
      <c r="I14" s="2">
        <v>80.314960629921259</v>
      </c>
      <c r="J14" s="2">
        <v>81</v>
      </c>
      <c r="K14" s="2">
        <v>76.415094339622641</v>
      </c>
      <c r="L14" s="2">
        <v>90</v>
      </c>
      <c r="M14" s="2">
        <v>81.818181818181813</v>
      </c>
      <c r="N14" s="2">
        <v>86</v>
      </c>
      <c r="O14" s="2">
        <v>76.785714285714292</v>
      </c>
      <c r="P14" s="2">
        <v>65</v>
      </c>
      <c r="Q14" s="2">
        <v>79.268292682926827</v>
      </c>
      <c r="R14" s="2">
        <v>76</v>
      </c>
      <c r="S14" s="2">
        <v>82.608695652173907</v>
      </c>
      <c r="T14" s="2">
        <v>66</v>
      </c>
      <c r="U14" s="2">
        <v>82.5</v>
      </c>
      <c r="V14" s="2">
        <v>81</v>
      </c>
      <c r="W14" s="2">
        <v>79.1015625</v>
      </c>
      <c r="X14" s="2">
        <v>83.8</v>
      </c>
      <c r="Y14" s="2">
        <v>81.517509727626461</v>
      </c>
    </row>
    <row r="15" spans="1:25" s="8" customFormat="1" ht="14.45" customHeight="1">
      <c r="A15" s="45" t="s">
        <v>127</v>
      </c>
      <c r="B15" s="1">
        <v>99</v>
      </c>
      <c r="C15" s="1">
        <v>100</v>
      </c>
      <c r="D15" s="1">
        <v>115</v>
      </c>
      <c r="E15" s="1">
        <v>100</v>
      </c>
      <c r="F15" s="1">
        <v>103</v>
      </c>
      <c r="G15" s="1">
        <v>100</v>
      </c>
      <c r="H15" s="1">
        <v>127</v>
      </c>
      <c r="I15" s="1">
        <v>100</v>
      </c>
      <c r="J15" s="1">
        <v>106</v>
      </c>
      <c r="K15" s="1">
        <v>100</v>
      </c>
      <c r="L15" s="1">
        <v>110</v>
      </c>
      <c r="M15" s="1">
        <v>100</v>
      </c>
      <c r="N15" s="1">
        <v>112</v>
      </c>
      <c r="O15" s="1">
        <v>100</v>
      </c>
      <c r="P15" s="1">
        <v>82</v>
      </c>
      <c r="Q15" s="1">
        <v>100</v>
      </c>
      <c r="R15" s="1">
        <v>92</v>
      </c>
      <c r="S15" s="1">
        <v>100</v>
      </c>
      <c r="T15" s="1">
        <v>80</v>
      </c>
      <c r="U15" s="1">
        <v>100</v>
      </c>
      <c r="V15" s="1">
        <v>102.4</v>
      </c>
      <c r="W15" s="1">
        <v>100</v>
      </c>
      <c r="X15" s="1">
        <v>102.8</v>
      </c>
      <c r="Y15" s="1">
        <v>100</v>
      </c>
    </row>
    <row r="16" spans="1:25" ht="14.45" customHeight="1">
      <c r="A16" s="17"/>
      <c r="B16" s="2"/>
      <c r="C16" s="2"/>
      <c r="D16" s="2"/>
      <c r="E16" s="2"/>
      <c r="F16" s="2"/>
      <c r="G16" s="2"/>
      <c r="H16" s="2"/>
      <c r="I16" s="2"/>
      <c r="J16" s="2"/>
      <c r="K16" s="2"/>
      <c r="L16" s="2"/>
      <c r="M16" s="2"/>
      <c r="N16" s="2"/>
      <c r="O16" s="2"/>
      <c r="P16" s="2"/>
      <c r="Q16" s="2"/>
      <c r="R16" s="2"/>
      <c r="S16" s="2"/>
      <c r="T16" s="2"/>
      <c r="U16" s="2"/>
      <c r="V16" s="2"/>
      <c r="W16" s="2"/>
      <c r="X16" s="2"/>
      <c r="Y16" s="2"/>
    </row>
    <row r="17" spans="1:25" ht="14.45" customHeight="1">
      <c r="A17" s="17" t="s">
        <v>128</v>
      </c>
      <c r="B17" s="2">
        <v>18</v>
      </c>
      <c r="C17" s="2">
        <v>18.181818181818183</v>
      </c>
      <c r="D17" s="2">
        <v>19</v>
      </c>
      <c r="E17" s="2">
        <v>16.521739130434781</v>
      </c>
      <c r="F17" s="2">
        <v>22</v>
      </c>
      <c r="G17" s="2">
        <v>21.359223300970875</v>
      </c>
      <c r="H17" s="2">
        <v>25</v>
      </c>
      <c r="I17" s="2">
        <v>19.685039370078741</v>
      </c>
      <c r="J17" s="2">
        <v>25</v>
      </c>
      <c r="K17" s="2">
        <v>23.584905660377359</v>
      </c>
      <c r="L17" s="2">
        <v>20</v>
      </c>
      <c r="M17" s="2">
        <v>18.181818181818183</v>
      </c>
      <c r="N17" s="2">
        <v>26</v>
      </c>
      <c r="O17" s="2">
        <v>23.214285714285715</v>
      </c>
      <c r="P17" s="2">
        <v>17</v>
      </c>
      <c r="Q17" s="2">
        <v>20.73170731707317</v>
      </c>
      <c r="R17" s="2">
        <v>16</v>
      </c>
      <c r="S17" s="2">
        <v>17.391304347826086</v>
      </c>
      <c r="T17" s="2">
        <v>14</v>
      </c>
      <c r="U17" s="2">
        <v>17.5</v>
      </c>
      <c r="V17" s="2">
        <v>21.4</v>
      </c>
      <c r="W17" s="2">
        <v>20.8984375</v>
      </c>
      <c r="X17" s="2">
        <v>19</v>
      </c>
      <c r="Y17" s="2">
        <v>18.482490272373543</v>
      </c>
    </row>
    <row r="18" spans="1:25" ht="7.9" customHeight="1">
      <c r="A18" s="17"/>
      <c r="B18" s="18"/>
      <c r="C18" s="18"/>
      <c r="D18" s="18"/>
      <c r="E18" s="18"/>
      <c r="F18" s="18"/>
      <c r="G18" s="18"/>
      <c r="H18" s="18"/>
      <c r="I18" s="18"/>
      <c r="J18" s="18"/>
      <c r="K18" s="18"/>
      <c r="L18" s="18"/>
      <c r="M18" s="18"/>
      <c r="N18" s="18"/>
      <c r="O18" s="18"/>
      <c r="P18" s="18"/>
      <c r="Q18" s="18"/>
      <c r="R18" s="18"/>
      <c r="S18" s="18"/>
      <c r="T18" s="18"/>
      <c r="U18" s="18"/>
      <c r="V18" s="18"/>
      <c r="W18" s="18"/>
      <c r="X18" s="18"/>
      <c r="Y18" s="18"/>
    </row>
    <row r="19" spans="1:25" ht="5.45" customHeight="1">
      <c r="A19" s="50"/>
      <c r="B19" s="51"/>
      <c r="C19" s="51"/>
      <c r="D19" s="51"/>
      <c r="E19" s="51"/>
      <c r="F19" s="51"/>
      <c r="G19" s="51"/>
      <c r="H19" s="51"/>
      <c r="I19" s="51"/>
      <c r="J19" s="51"/>
      <c r="K19" s="51"/>
      <c r="L19" s="51"/>
      <c r="M19" s="51"/>
      <c r="N19" s="51"/>
      <c r="O19" s="51"/>
      <c r="P19" s="51"/>
      <c r="Q19" s="51"/>
      <c r="R19" s="51"/>
      <c r="S19" s="51"/>
      <c r="T19" s="51"/>
      <c r="U19" s="51"/>
      <c r="V19" s="51"/>
      <c r="W19" s="51"/>
      <c r="X19" s="51"/>
      <c r="Y19" s="51"/>
    </row>
    <row r="20" spans="1:25" ht="10.15" customHeight="1">
      <c r="A20" s="212" t="s">
        <v>129</v>
      </c>
      <c r="B20" s="212"/>
      <c r="C20" s="212"/>
      <c r="D20" s="212"/>
      <c r="E20" s="212"/>
      <c r="F20" s="212"/>
      <c r="G20" s="212"/>
      <c r="H20" s="212"/>
      <c r="I20" s="212"/>
      <c r="J20" s="212"/>
      <c r="K20" s="212"/>
      <c r="L20" s="212"/>
      <c r="M20" s="212"/>
      <c r="N20" s="212"/>
      <c r="O20" s="212"/>
      <c r="P20" s="212"/>
      <c r="Q20" s="212"/>
      <c r="R20" s="212"/>
      <c r="S20" s="212"/>
      <c r="T20" s="212"/>
      <c r="U20" s="212"/>
      <c r="V20" s="216"/>
      <c r="W20" s="216"/>
      <c r="X20" s="216"/>
      <c r="Y20" s="216"/>
    </row>
    <row r="21" spans="1:25" ht="5.45" customHeight="1">
      <c r="A21" s="55"/>
      <c r="B21" s="52"/>
      <c r="C21" s="52"/>
      <c r="D21" s="52"/>
      <c r="E21" s="52"/>
      <c r="F21" s="52"/>
      <c r="G21" s="52"/>
      <c r="H21" s="52"/>
      <c r="I21" s="52"/>
      <c r="J21" s="52"/>
      <c r="K21" s="52"/>
      <c r="L21" s="52"/>
      <c r="M21" s="52"/>
      <c r="N21" s="52"/>
      <c r="O21" s="52"/>
      <c r="P21" s="52"/>
      <c r="Q21" s="52"/>
      <c r="R21" s="52"/>
      <c r="S21" s="52"/>
      <c r="T21" s="52"/>
      <c r="U21" s="52"/>
      <c r="V21" s="52"/>
      <c r="W21" s="52"/>
      <c r="X21" s="52"/>
      <c r="Y21" s="52"/>
    </row>
    <row r="22" spans="1:25" ht="14.45" customHeight="1">
      <c r="A22" s="17" t="s">
        <v>124</v>
      </c>
      <c r="B22" s="2">
        <v>2</v>
      </c>
      <c r="C22" s="2">
        <v>1.3986013986013985</v>
      </c>
      <c r="D22" s="2">
        <v>5</v>
      </c>
      <c r="E22" s="2">
        <v>3.3333333333333335</v>
      </c>
      <c r="F22" s="2">
        <v>3</v>
      </c>
      <c r="G22" s="2">
        <v>2.3076923076923075</v>
      </c>
      <c r="H22" s="2">
        <v>4</v>
      </c>
      <c r="I22" s="2">
        <v>2.1621621621621623</v>
      </c>
      <c r="J22" s="2">
        <v>2</v>
      </c>
      <c r="K22" s="2">
        <v>1.4705882352941178</v>
      </c>
      <c r="L22" s="2">
        <v>2</v>
      </c>
      <c r="M22" s="2">
        <v>1.3333333333333333</v>
      </c>
      <c r="N22" s="2">
        <v>2</v>
      </c>
      <c r="O22" s="2">
        <v>1.408450704225352</v>
      </c>
      <c r="P22" s="2">
        <v>4</v>
      </c>
      <c r="Q22" s="2">
        <v>3.4482758620689653</v>
      </c>
      <c r="R22" s="2">
        <v>0</v>
      </c>
      <c r="S22" s="2">
        <v>0</v>
      </c>
      <c r="T22" s="2">
        <v>3</v>
      </c>
      <c r="U22" s="2">
        <v>3.125</v>
      </c>
      <c r="V22" s="2">
        <v>1.8</v>
      </c>
      <c r="W22" s="2">
        <v>1.3615733736762483</v>
      </c>
      <c r="X22" s="2">
        <v>3.6</v>
      </c>
      <c r="Y22" s="2">
        <v>2.5824964131994261</v>
      </c>
    </row>
    <row r="23" spans="1:25" ht="14.45" customHeight="1">
      <c r="A23" s="17" t="s">
        <v>125</v>
      </c>
      <c r="B23" s="2">
        <v>18</v>
      </c>
      <c r="C23" s="2">
        <v>12.587412587412587</v>
      </c>
      <c r="D23" s="2">
        <v>16</v>
      </c>
      <c r="E23" s="2">
        <v>10.666666666666666</v>
      </c>
      <c r="F23" s="2">
        <v>21</v>
      </c>
      <c r="G23" s="2">
        <v>16.153846153846153</v>
      </c>
      <c r="H23" s="2">
        <v>25</v>
      </c>
      <c r="I23" s="2">
        <v>13.513513513513514</v>
      </c>
      <c r="J23" s="2">
        <v>26</v>
      </c>
      <c r="K23" s="2">
        <v>19.117647058823529</v>
      </c>
      <c r="L23" s="2">
        <v>20</v>
      </c>
      <c r="M23" s="2">
        <v>13.333333333333334</v>
      </c>
      <c r="N23" s="2">
        <v>31</v>
      </c>
      <c r="O23" s="2">
        <v>21.830985915492956</v>
      </c>
      <c r="P23" s="2">
        <v>16</v>
      </c>
      <c r="Q23" s="2">
        <v>13.793103448275861</v>
      </c>
      <c r="R23" s="2">
        <v>17</v>
      </c>
      <c r="S23" s="2">
        <v>15.454545454545455</v>
      </c>
      <c r="T23" s="2">
        <v>13</v>
      </c>
      <c r="U23" s="2">
        <v>13.541666666666666</v>
      </c>
      <c r="V23" s="2">
        <v>22.6</v>
      </c>
      <c r="W23" s="2">
        <v>17.095310136157337</v>
      </c>
      <c r="X23" s="2">
        <v>18</v>
      </c>
      <c r="Y23" s="2">
        <v>12.91248206599713</v>
      </c>
    </row>
    <row r="24" spans="1:25" ht="14.45" customHeight="1">
      <c r="A24" s="17" t="s">
        <v>126</v>
      </c>
      <c r="B24" s="2">
        <v>123</v>
      </c>
      <c r="C24" s="2">
        <v>86.013986013986013</v>
      </c>
      <c r="D24" s="2">
        <v>129</v>
      </c>
      <c r="E24" s="2">
        <v>86</v>
      </c>
      <c r="F24" s="2">
        <v>106</v>
      </c>
      <c r="G24" s="2">
        <v>81.538461538461533</v>
      </c>
      <c r="H24" s="2">
        <v>156</v>
      </c>
      <c r="I24" s="2">
        <v>84.324324324324323</v>
      </c>
      <c r="J24" s="2">
        <v>108</v>
      </c>
      <c r="K24" s="2">
        <v>79.411764705882348</v>
      </c>
      <c r="L24" s="2">
        <v>128</v>
      </c>
      <c r="M24" s="2">
        <v>85.333333333333329</v>
      </c>
      <c r="N24" s="2">
        <v>109</v>
      </c>
      <c r="O24" s="2">
        <v>76.760563380281695</v>
      </c>
      <c r="P24" s="2">
        <v>96</v>
      </c>
      <c r="Q24" s="2">
        <v>82.758620689655174</v>
      </c>
      <c r="R24" s="2">
        <v>93</v>
      </c>
      <c r="S24" s="2">
        <v>84.545454545454547</v>
      </c>
      <c r="T24" s="2">
        <v>80</v>
      </c>
      <c r="U24" s="2">
        <v>83.333333333333329</v>
      </c>
      <c r="V24" s="2">
        <v>107.8</v>
      </c>
      <c r="W24" s="2">
        <v>81.543116490166426</v>
      </c>
      <c r="X24" s="2">
        <v>117.8</v>
      </c>
      <c r="Y24" s="2">
        <v>84.505021520803439</v>
      </c>
    </row>
    <row r="25" spans="1:25" s="8" customFormat="1" ht="14.45" customHeight="1">
      <c r="A25" s="45" t="s">
        <v>127</v>
      </c>
      <c r="B25" s="1">
        <v>143</v>
      </c>
      <c r="C25" s="1">
        <v>100</v>
      </c>
      <c r="D25" s="1">
        <v>150</v>
      </c>
      <c r="E25" s="1">
        <v>100</v>
      </c>
      <c r="F25" s="1">
        <v>130</v>
      </c>
      <c r="G25" s="1">
        <v>100</v>
      </c>
      <c r="H25" s="1">
        <v>185</v>
      </c>
      <c r="I25" s="1">
        <v>100</v>
      </c>
      <c r="J25" s="1">
        <v>136</v>
      </c>
      <c r="K25" s="1">
        <v>100</v>
      </c>
      <c r="L25" s="1">
        <v>150</v>
      </c>
      <c r="M25" s="1">
        <v>100</v>
      </c>
      <c r="N25" s="1">
        <v>142</v>
      </c>
      <c r="O25" s="1">
        <v>100</v>
      </c>
      <c r="P25" s="1">
        <v>116</v>
      </c>
      <c r="Q25" s="1">
        <v>100</v>
      </c>
      <c r="R25" s="1">
        <v>110</v>
      </c>
      <c r="S25" s="1">
        <v>100</v>
      </c>
      <c r="T25" s="1">
        <v>96</v>
      </c>
      <c r="U25" s="1">
        <v>100</v>
      </c>
      <c r="V25" s="1">
        <v>132.19999999999999</v>
      </c>
      <c r="W25" s="1">
        <v>100</v>
      </c>
      <c r="X25" s="1">
        <v>139.4</v>
      </c>
      <c r="Y25" s="1">
        <v>100</v>
      </c>
    </row>
    <row r="26" spans="1:25" ht="14.45" customHeight="1">
      <c r="A26" s="17"/>
      <c r="B26" s="2"/>
      <c r="C26" s="2"/>
      <c r="D26" s="2"/>
      <c r="E26" s="2"/>
      <c r="F26" s="2"/>
      <c r="G26" s="2"/>
      <c r="H26" s="2"/>
      <c r="I26" s="2"/>
      <c r="J26" s="2"/>
      <c r="K26" s="2"/>
      <c r="L26" s="2"/>
      <c r="M26" s="2"/>
      <c r="N26" s="2"/>
      <c r="O26" s="2"/>
      <c r="P26" s="2"/>
      <c r="Q26" s="2"/>
      <c r="R26" s="2"/>
      <c r="S26" s="2"/>
      <c r="T26" s="2"/>
      <c r="U26" s="2"/>
      <c r="V26" s="2"/>
      <c r="W26" s="2"/>
      <c r="X26" s="2"/>
      <c r="Y26" s="2"/>
    </row>
    <row r="27" spans="1:25" ht="14.45" customHeight="1">
      <c r="A27" s="17" t="s">
        <v>128</v>
      </c>
      <c r="B27" s="2">
        <v>20</v>
      </c>
      <c r="C27" s="2">
        <v>13.986013986013987</v>
      </c>
      <c r="D27" s="2">
        <v>21</v>
      </c>
      <c r="E27" s="2">
        <v>14</v>
      </c>
      <c r="F27" s="2">
        <v>24</v>
      </c>
      <c r="G27" s="2">
        <v>18.46153846153846</v>
      </c>
      <c r="H27" s="2">
        <v>29</v>
      </c>
      <c r="I27" s="2">
        <v>15.675675675675675</v>
      </c>
      <c r="J27" s="2">
        <v>28</v>
      </c>
      <c r="K27" s="2">
        <v>20.588235294117649</v>
      </c>
      <c r="L27" s="2">
        <v>22</v>
      </c>
      <c r="M27" s="2">
        <v>14.666666666666666</v>
      </c>
      <c r="N27" s="2">
        <v>33</v>
      </c>
      <c r="O27" s="2">
        <v>23.239436619718308</v>
      </c>
      <c r="P27" s="2">
        <v>20</v>
      </c>
      <c r="Q27" s="2">
        <v>17.241379310344829</v>
      </c>
      <c r="R27" s="2">
        <v>17</v>
      </c>
      <c r="S27" s="2">
        <v>15.454545454545455</v>
      </c>
      <c r="T27" s="2">
        <v>16</v>
      </c>
      <c r="U27" s="2">
        <v>16.666666666666668</v>
      </c>
      <c r="V27" s="2">
        <v>24.4</v>
      </c>
      <c r="W27" s="2">
        <v>18.456883509833588</v>
      </c>
      <c r="X27" s="2">
        <v>21.6</v>
      </c>
      <c r="Y27" s="2">
        <v>15.494978479196556</v>
      </c>
    </row>
    <row r="28" spans="1:25" s="7" customFormat="1" ht="7.5" customHeight="1">
      <c r="A28" s="33"/>
      <c r="B28" s="13"/>
      <c r="C28" s="13"/>
      <c r="D28" s="13"/>
      <c r="E28" s="13"/>
      <c r="F28" s="13"/>
      <c r="G28" s="13"/>
      <c r="H28" s="13"/>
      <c r="I28" s="13"/>
      <c r="J28" s="13"/>
      <c r="K28" s="13"/>
      <c r="L28" s="13"/>
      <c r="M28" s="13"/>
      <c r="N28" s="13"/>
      <c r="O28" s="13"/>
      <c r="P28" s="13"/>
      <c r="Q28" s="13"/>
      <c r="R28" s="13"/>
      <c r="S28" s="13"/>
      <c r="T28" s="13"/>
      <c r="U28" s="13"/>
    </row>
    <row r="29" spans="1:25" s="7" customFormat="1" ht="7.5" customHeight="1">
      <c r="A29" s="31"/>
      <c r="V29" s="10"/>
      <c r="W29" s="10"/>
      <c r="X29" s="10"/>
      <c r="Y29" s="10"/>
    </row>
    <row r="30" spans="1:25" s="7" customFormat="1" ht="7.5" customHeight="1">
      <c r="A30" s="31"/>
    </row>
    <row r="31" spans="1:25" ht="14.45" customHeight="1">
      <c r="A31" s="15"/>
      <c r="B31" s="206">
        <v>2011</v>
      </c>
      <c r="C31" s="207"/>
      <c r="D31" s="207"/>
      <c r="E31" s="231"/>
      <c r="F31" s="227">
        <v>2012</v>
      </c>
      <c r="G31" s="236"/>
      <c r="H31" s="236"/>
      <c r="I31" s="231"/>
      <c r="J31" s="227">
        <v>2013</v>
      </c>
      <c r="K31" s="236"/>
      <c r="L31" s="236"/>
      <c r="M31" s="231"/>
      <c r="N31" s="227">
        <v>2014</v>
      </c>
      <c r="O31" s="228"/>
      <c r="P31" s="228"/>
      <c r="Q31" s="233"/>
      <c r="R31" s="232" t="s">
        <v>195</v>
      </c>
      <c r="S31" s="228"/>
      <c r="T31" s="228"/>
      <c r="U31" s="228"/>
    </row>
    <row r="32" spans="1:25" ht="14.45" customHeight="1">
      <c r="A32" s="15"/>
      <c r="B32" s="206" t="s">
        <v>82</v>
      </c>
      <c r="C32" s="237"/>
      <c r="D32" s="206" t="s">
        <v>83</v>
      </c>
      <c r="E32" s="237"/>
      <c r="F32" s="206" t="s">
        <v>82</v>
      </c>
      <c r="G32" s="237"/>
      <c r="H32" s="206" t="s">
        <v>83</v>
      </c>
      <c r="I32" s="237"/>
      <c r="J32" s="206" t="s">
        <v>82</v>
      </c>
      <c r="K32" s="237"/>
      <c r="L32" s="206" t="s">
        <v>83</v>
      </c>
      <c r="M32" s="237"/>
      <c r="N32" s="206" t="s">
        <v>82</v>
      </c>
      <c r="O32" s="237"/>
      <c r="P32" s="206" t="s">
        <v>83</v>
      </c>
      <c r="Q32" s="237"/>
      <c r="R32" s="206" t="s">
        <v>82</v>
      </c>
      <c r="S32" s="237"/>
      <c r="T32" s="206" t="s">
        <v>83</v>
      </c>
      <c r="U32" s="238"/>
    </row>
    <row r="33" spans="1:25" ht="25.5" customHeight="1">
      <c r="A33" s="21" t="s">
        <v>121</v>
      </c>
      <c r="B33" s="22" t="s">
        <v>122</v>
      </c>
      <c r="C33" s="22" t="s">
        <v>136</v>
      </c>
      <c r="D33" s="22" t="s">
        <v>122</v>
      </c>
      <c r="E33" s="22" t="s">
        <v>136</v>
      </c>
      <c r="F33" s="22" t="s">
        <v>122</v>
      </c>
      <c r="G33" s="22" t="s">
        <v>136</v>
      </c>
      <c r="H33" s="22" t="s">
        <v>122</v>
      </c>
      <c r="I33" s="22" t="s">
        <v>136</v>
      </c>
      <c r="J33" s="22" t="s">
        <v>122</v>
      </c>
      <c r="K33" s="22" t="s">
        <v>136</v>
      </c>
      <c r="L33" s="22" t="s">
        <v>122</v>
      </c>
      <c r="M33" s="22" t="s">
        <v>136</v>
      </c>
      <c r="N33" s="22" t="s">
        <v>122</v>
      </c>
      <c r="O33" s="22" t="s">
        <v>136</v>
      </c>
      <c r="P33" s="22" t="s">
        <v>122</v>
      </c>
      <c r="Q33" s="22" t="s">
        <v>136</v>
      </c>
      <c r="R33" s="22" t="s">
        <v>122</v>
      </c>
      <c r="S33" s="22" t="s">
        <v>136</v>
      </c>
      <c r="T33" s="23" t="s">
        <v>122</v>
      </c>
      <c r="U33" s="60" t="s">
        <v>136</v>
      </c>
    </row>
    <row r="34" spans="1:25" ht="7.5" customHeight="1">
      <c r="A34" s="26"/>
      <c r="B34" s="27"/>
      <c r="C34" s="27"/>
      <c r="D34" s="27"/>
      <c r="E34" s="27"/>
      <c r="F34" s="27"/>
      <c r="G34" s="27"/>
      <c r="H34" s="27"/>
      <c r="I34" s="27"/>
      <c r="J34" s="27"/>
      <c r="K34" s="27"/>
      <c r="L34" s="27"/>
      <c r="M34" s="27"/>
      <c r="N34" s="27"/>
      <c r="O34" s="27"/>
      <c r="P34" s="27"/>
      <c r="Q34" s="27"/>
      <c r="R34" s="27"/>
      <c r="S34" s="27"/>
      <c r="T34" s="27"/>
      <c r="U34" s="27"/>
    </row>
    <row r="35" spans="1:25" ht="10.15" customHeight="1">
      <c r="A35" s="212" t="s">
        <v>123</v>
      </c>
      <c r="B35" s="212"/>
      <c r="C35" s="212"/>
      <c r="D35" s="212"/>
      <c r="E35" s="212"/>
      <c r="F35" s="212"/>
      <c r="G35" s="212"/>
      <c r="H35" s="212"/>
      <c r="I35" s="212"/>
      <c r="J35" s="212"/>
      <c r="K35" s="212"/>
      <c r="L35" s="212"/>
      <c r="M35" s="212"/>
      <c r="N35" s="212"/>
      <c r="O35" s="212"/>
      <c r="P35" s="212"/>
      <c r="Q35" s="212"/>
      <c r="R35" s="212"/>
      <c r="S35" s="212"/>
      <c r="T35" s="212"/>
      <c r="U35" s="212"/>
      <c r="V35" s="96"/>
      <c r="W35" s="96"/>
      <c r="X35" s="96"/>
      <c r="Y35" s="96"/>
    </row>
    <row r="36" spans="1:25" ht="7.5" customHeight="1">
      <c r="A36" s="12"/>
      <c r="B36" s="29"/>
      <c r="C36" s="29"/>
      <c r="D36" s="29"/>
      <c r="E36" s="29"/>
      <c r="F36" s="29"/>
      <c r="G36" s="29"/>
      <c r="H36" s="29"/>
      <c r="I36" s="29"/>
      <c r="J36" s="29"/>
      <c r="K36" s="29"/>
      <c r="L36" s="29"/>
      <c r="M36" s="29"/>
      <c r="N36" s="29"/>
      <c r="O36" s="29"/>
      <c r="P36" s="29"/>
      <c r="Q36" s="29"/>
      <c r="R36" s="29"/>
      <c r="S36" s="29"/>
      <c r="T36" s="29"/>
      <c r="U36" s="29"/>
    </row>
    <row r="37" spans="1:25" ht="14.45" customHeight="1">
      <c r="A37" s="17" t="s">
        <v>124</v>
      </c>
      <c r="B37" s="2">
        <v>1</v>
      </c>
      <c r="C37" s="2">
        <v>1.3157894736842104</v>
      </c>
      <c r="D37" s="2">
        <v>4</v>
      </c>
      <c r="E37" s="2">
        <v>4.395604395604396</v>
      </c>
      <c r="F37" s="2">
        <v>1</v>
      </c>
      <c r="G37" s="2">
        <v>1.3333333333333335</v>
      </c>
      <c r="H37" s="2">
        <v>5</v>
      </c>
      <c r="I37" s="2">
        <v>6.024096385542169</v>
      </c>
      <c r="J37" s="2">
        <v>1</v>
      </c>
      <c r="K37" s="2">
        <v>1.5151515151515151</v>
      </c>
      <c r="L37" s="2">
        <v>1</v>
      </c>
      <c r="M37" s="2">
        <v>1.2195121951219512</v>
      </c>
      <c r="N37" s="2">
        <v>3</v>
      </c>
      <c r="O37" s="2">
        <v>6.3829787234042552</v>
      </c>
      <c r="P37" s="2">
        <v>2</v>
      </c>
      <c r="Q37" s="2">
        <v>3.278688524590164</v>
      </c>
      <c r="R37" s="116">
        <v>1.5</v>
      </c>
      <c r="S37" s="2">
        <v>2.2727272727272729</v>
      </c>
      <c r="T37" s="116">
        <v>3</v>
      </c>
      <c r="U37" s="2">
        <v>3.7854889589905363</v>
      </c>
      <c r="V37" s="2"/>
      <c r="W37" s="2"/>
      <c r="X37" s="2"/>
      <c r="Y37" s="2"/>
    </row>
    <row r="38" spans="1:25" ht="14.45" customHeight="1">
      <c r="A38" s="17" t="s">
        <v>125</v>
      </c>
      <c r="B38" s="2">
        <v>6</v>
      </c>
      <c r="C38" s="2">
        <v>7.8947368421052628</v>
      </c>
      <c r="D38" s="2">
        <v>17</v>
      </c>
      <c r="E38" s="2">
        <v>18.681318681318682</v>
      </c>
      <c r="F38" s="2">
        <v>14</v>
      </c>
      <c r="G38" s="2">
        <v>18.666666666666668</v>
      </c>
      <c r="H38" s="2">
        <v>21</v>
      </c>
      <c r="I38" s="2">
        <v>25.301204819277107</v>
      </c>
      <c r="J38" s="2">
        <v>10</v>
      </c>
      <c r="K38" s="2">
        <v>15.151515151515152</v>
      </c>
      <c r="L38" s="2">
        <v>13</v>
      </c>
      <c r="M38" s="2">
        <v>15.853658536585366</v>
      </c>
      <c r="N38" s="2">
        <v>9</v>
      </c>
      <c r="O38" s="2">
        <v>19.148936170212767</v>
      </c>
      <c r="P38" s="2">
        <v>10</v>
      </c>
      <c r="Q38" s="2">
        <v>16.393442622950818</v>
      </c>
      <c r="R38" s="116">
        <v>9.75</v>
      </c>
      <c r="S38" s="2">
        <v>14.772727272727273</v>
      </c>
      <c r="T38" s="116">
        <v>15.25</v>
      </c>
      <c r="U38" s="2">
        <v>19.242902208201894</v>
      </c>
      <c r="V38" s="2"/>
      <c r="W38" s="2"/>
      <c r="X38" s="2"/>
      <c r="Y38" s="2"/>
    </row>
    <row r="39" spans="1:25" ht="14.45" customHeight="1">
      <c r="A39" s="17" t="s">
        <v>126</v>
      </c>
      <c r="B39" s="2">
        <v>69</v>
      </c>
      <c r="C39" s="2">
        <v>90.789473684210535</v>
      </c>
      <c r="D39" s="2">
        <v>70</v>
      </c>
      <c r="E39" s="2">
        <v>76.923076923076934</v>
      </c>
      <c r="F39" s="2">
        <v>60</v>
      </c>
      <c r="G39" s="2">
        <v>80</v>
      </c>
      <c r="H39" s="2">
        <v>57</v>
      </c>
      <c r="I39" s="2">
        <v>68.674698795180717</v>
      </c>
      <c r="J39" s="2">
        <v>55</v>
      </c>
      <c r="K39" s="2">
        <v>83.333333333333343</v>
      </c>
      <c r="L39" s="2">
        <v>68</v>
      </c>
      <c r="M39" s="2">
        <v>82.926829268292678</v>
      </c>
      <c r="N39" s="2">
        <v>35</v>
      </c>
      <c r="O39" s="2">
        <v>74.468085106382972</v>
      </c>
      <c r="P39" s="2">
        <v>49</v>
      </c>
      <c r="Q39" s="2">
        <v>80.327868852459019</v>
      </c>
      <c r="R39" s="116">
        <v>54.75</v>
      </c>
      <c r="S39" s="2">
        <v>82.954545454545453</v>
      </c>
      <c r="T39" s="116">
        <v>61</v>
      </c>
      <c r="U39" s="2">
        <v>76.971608832807576</v>
      </c>
      <c r="V39" s="2"/>
      <c r="W39" s="2"/>
      <c r="X39" s="2"/>
      <c r="Y39" s="2"/>
    </row>
    <row r="40" spans="1:25" s="8" customFormat="1" ht="14.45" customHeight="1">
      <c r="A40" s="45" t="s">
        <v>127</v>
      </c>
      <c r="B40" s="1">
        <v>76</v>
      </c>
      <c r="C40" s="1">
        <v>100</v>
      </c>
      <c r="D40" s="1">
        <v>91</v>
      </c>
      <c r="E40" s="1">
        <v>100</v>
      </c>
      <c r="F40" s="1">
        <v>75</v>
      </c>
      <c r="G40" s="1">
        <v>100</v>
      </c>
      <c r="H40" s="1">
        <v>83</v>
      </c>
      <c r="I40" s="1">
        <v>100</v>
      </c>
      <c r="J40" s="1">
        <v>66</v>
      </c>
      <c r="K40" s="1">
        <v>100</v>
      </c>
      <c r="L40" s="1">
        <v>82</v>
      </c>
      <c r="M40" s="1">
        <v>100</v>
      </c>
      <c r="N40" s="1">
        <v>47</v>
      </c>
      <c r="O40" s="1">
        <v>100</v>
      </c>
      <c r="P40" s="1">
        <v>61</v>
      </c>
      <c r="Q40" s="1">
        <v>100</v>
      </c>
      <c r="R40" s="117">
        <v>66</v>
      </c>
      <c r="S40" s="1">
        <v>100</v>
      </c>
      <c r="T40" s="117">
        <v>79.25</v>
      </c>
      <c r="U40" s="1">
        <v>100</v>
      </c>
      <c r="V40" s="1"/>
      <c r="W40" s="1"/>
      <c r="X40" s="1"/>
      <c r="Y40" s="1"/>
    </row>
    <row r="41" spans="1:25" ht="14.45" customHeight="1">
      <c r="A41" s="17"/>
      <c r="B41" s="2"/>
      <c r="C41" s="2"/>
      <c r="D41" s="2"/>
      <c r="E41" s="2"/>
      <c r="F41" s="2"/>
      <c r="G41" s="2"/>
      <c r="H41" s="2"/>
      <c r="I41" s="2"/>
      <c r="J41" s="2"/>
      <c r="K41" s="2"/>
      <c r="L41" s="2"/>
      <c r="M41" s="2"/>
      <c r="N41" s="2"/>
      <c r="O41" s="2"/>
      <c r="P41" s="2"/>
      <c r="Q41" s="2"/>
      <c r="R41" s="116"/>
      <c r="S41" s="2"/>
      <c r="T41" s="116"/>
      <c r="U41" s="2"/>
      <c r="V41" s="2"/>
      <c r="W41" s="2"/>
      <c r="X41" s="2"/>
      <c r="Y41" s="2"/>
    </row>
    <row r="42" spans="1:25" ht="14.45" customHeight="1">
      <c r="A42" s="17" t="s">
        <v>128</v>
      </c>
      <c r="B42" s="2">
        <v>7</v>
      </c>
      <c r="C42" s="2">
        <v>9.2105263157894726</v>
      </c>
      <c r="D42" s="2">
        <v>21</v>
      </c>
      <c r="E42" s="2">
        <v>23.076923076923077</v>
      </c>
      <c r="F42" s="2">
        <v>15</v>
      </c>
      <c r="G42" s="2">
        <v>20</v>
      </c>
      <c r="H42" s="2">
        <v>26</v>
      </c>
      <c r="I42" s="2">
        <v>31.325301204819279</v>
      </c>
      <c r="J42" s="2">
        <v>11</v>
      </c>
      <c r="K42" s="2">
        <v>16.666666666666664</v>
      </c>
      <c r="L42" s="2">
        <v>14</v>
      </c>
      <c r="M42" s="2">
        <v>17.073170731707318</v>
      </c>
      <c r="N42" s="2">
        <v>12</v>
      </c>
      <c r="O42" s="2">
        <v>25.531914893617021</v>
      </c>
      <c r="P42" s="2">
        <v>12</v>
      </c>
      <c r="Q42" s="2">
        <v>19.672131147540984</v>
      </c>
      <c r="R42" s="116">
        <v>11.25</v>
      </c>
      <c r="S42" s="2">
        <v>17.045454545454543</v>
      </c>
      <c r="T42" s="116">
        <v>18.25</v>
      </c>
      <c r="U42" s="2">
        <v>23.028391167192432</v>
      </c>
      <c r="V42" s="165"/>
      <c r="W42" s="165"/>
      <c r="X42" s="165"/>
      <c r="Y42" s="165"/>
    </row>
    <row r="43" spans="1:25" ht="7.9" customHeight="1">
      <c r="A43" s="17"/>
      <c r="B43" s="18"/>
      <c r="C43" s="18"/>
      <c r="D43" s="18"/>
      <c r="E43" s="18"/>
      <c r="F43" s="18"/>
      <c r="G43" s="18"/>
      <c r="H43" s="18"/>
      <c r="I43" s="18"/>
      <c r="J43" s="18"/>
      <c r="K43" s="18"/>
      <c r="L43" s="18"/>
      <c r="M43" s="18"/>
      <c r="N43" s="18"/>
      <c r="O43" s="18"/>
      <c r="P43" s="18"/>
      <c r="Q43" s="18"/>
      <c r="R43" s="18"/>
      <c r="S43" s="18"/>
      <c r="T43" s="18"/>
      <c r="U43" s="18"/>
      <c r="V43" s="52"/>
      <c r="W43" s="52"/>
      <c r="X43" s="52"/>
      <c r="Y43" s="52"/>
    </row>
    <row r="44" spans="1:25" ht="5.45" customHeight="1">
      <c r="A44" s="50"/>
      <c r="B44" s="51"/>
      <c r="C44" s="51"/>
      <c r="D44" s="51"/>
      <c r="E44" s="51"/>
      <c r="F44" s="51"/>
      <c r="G44" s="51"/>
      <c r="H44" s="51"/>
      <c r="I44" s="51"/>
      <c r="J44" s="51"/>
      <c r="K44" s="51"/>
      <c r="L44" s="51"/>
      <c r="M44" s="51"/>
      <c r="N44" s="51"/>
      <c r="O44" s="51"/>
      <c r="P44" s="51"/>
      <c r="Q44" s="51"/>
      <c r="R44" s="51"/>
      <c r="S44" s="51"/>
      <c r="T44" s="51"/>
      <c r="U44" s="51"/>
      <c r="V44" s="52"/>
      <c r="W44" s="52"/>
      <c r="X44" s="52"/>
      <c r="Y44" s="52"/>
    </row>
    <row r="45" spans="1:25" ht="10.15" customHeight="1">
      <c r="A45" s="212" t="s">
        <v>129</v>
      </c>
      <c r="B45" s="212"/>
      <c r="C45" s="212"/>
      <c r="D45" s="212"/>
      <c r="E45" s="212"/>
      <c r="F45" s="212"/>
      <c r="G45" s="212"/>
      <c r="H45" s="212"/>
      <c r="I45" s="212"/>
      <c r="J45" s="212"/>
      <c r="K45" s="212"/>
      <c r="L45" s="212"/>
      <c r="M45" s="212"/>
      <c r="N45" s="212"/>
      <c r="O45" s="212"/>
      <c r="P45" s="212"/>
      <c r="Q45" s="212"/>
      <c r="R45" s="212"/>
      <c r="S45" s="212"/>
      <c r="T45" s="212"/>
      <c r="U45" s="212"/>
      <c r="V45" s="166"/>
      <c r="W45" s="166"/>
      <c r="X45" s="166"/>
      <c r="Y45" s="166"/>
    </row>
    <row r="46" spans="1:25" ht="5.45" customHeight="1">
      <c r="A46" s="55"/>
      <c r="B46" s="52"/>
      <c r="C46" s="52"/>
      <c r="D46" s="52"/>
      <c r="E46" s="52"/>
      <c r="F46" s="52"/>
      <c r="G46" s="52"/>
      <c r="H46" s="52"/>
      <c r="I46" s="52"/>
      <c r="J46" s="52"/>
      <c r="K46" s="52"/>
      <c r="L46" s="52"/>
      <c r="M46" s="52"/>
      <c r="N46" s="52"/>
      <c r="O46" s="52"/>
      <c r="P46" s="52"/>
      <c r="Q46" s="52"/>
      <c r="R46" s="52"/>
      <c r="S46" s="52"/>
      <c r="T46" s="52"/>
      <c r="U46" s="52"/>
      <c r="V46" s="52"/>
      <c r="W46" s="52"/>
      <c r="X46" s="52"/>
      <c r="Y46" s="52"/>
    </row>
    <row r="47" spans="1:25" ht="14.45" customHeight="1">
      <c r="A47" s="17" t="s">
        <v>124</v>
      </c>
      <c r="B47" s="2">
        <v>1</v>
      </c>
      <c r="C47" s="2">
        <v>0.93457943925233633</v>
      </c>
      <c r="D47" s="2">
        <v>4</v>
      </c>
      <c r="E47" s="2">
        <v>2.9850746268656714</v>
      </c>
      <c r="F47" s="2">
        <v>1</v>
      </c>
      <c r="G47" s="2">
        <v>1.1494252873563218</v>
      </c>
      <c r="H47" s="2">
        <v>6</v>
      </c>
      <c r="I47" s="2">
        <v>5.2173913043478262</v>
      </c>
      <c r="J47" s="2">
        <v>1</v>
      </c>
      <c r="K47" s="2">
        <v>1.4084507042253522</v>
      </c>
      <c r="L47" s="2">
        <v>1</v>
      </c>
      <c r="M47" s="2">
        <v>0.95238095238095244</v>
      </c>
      <c r="N47" s="2">
        <v>3</v>
      </c>
      <c r="O47" s="2">
        <v>4.6153846153846159</v>
      </c>
      <c r="P47" s="2">
        <v>3</v>
      </c>
      <c r="Q47" s="2">
        <v>3.5294117647058822</v>
      </c>
      <c r="R47" s="116">
        <v>1.5</v>
      </c>
      <c r="S47" s="2">
        <v>1.8181818181818181</v>
      </c>
      <c r="T47" s="116">
        <v>3.5</v>
      </c>
      <c r="U47" s="2">
        <v>3.1890660592255129</v>
      </c>
      <c r="V47" s="165"/>
      <c r="W47" s="165"/>
      <c r="X47" s="165"/>
      <c r="Y47" s="165"/>
    </row>
    <row r="48" spans="1:25" ht="14.45" customHeight="1">
      <c r="A48" s="17" t="s">
        <v>125</v>
      </c>
      <c r="B48" s="2">
        <v>12</v>
      </c>
      <c r="C48" s="2">
        <v>11.214953271028037</v>
      </c>
      <c r="D48" s="2">
        <v>21</v>
      </c>
      <c r="E48" s="2">
        <v>15.671641791044777</v>
      </c>
      <c r="F48" s="2">
        <v>14</v>
      </c>
      <c r="G48" s="2">
        <v>16.091954022988507</v>
      </c>
      <c r="H48" s="2">
        <v>24</v>
      </c>
      <c r="I48" s="2">
        <v>20.869565217391305</v>
      </c>
      <c r="J48" s="2">
        <v>11</v>
      </c>
      <c r="K48" s="2">
        <v>15.492957746478872</v>
      </c>
      <c r="L48" s="2">
        <v>16</v>
      </c>
      <c r="M48" s="2">
        <v>15.238095238095239</v>
      </c>
      <c r="N48" s="2">
        <v>9</v>
      </c>
      <c r="O48" s="2">
        <v>13.846153846153847</v>
      </c>
      <c r="P48" s="2">
        <v>11</v>
      </c>
      <c r="Q48" s="2">
        <v>12.941176470588237</v>
      </c>
      <c r="R48" s="116">
        <v>11.5</v>
      </c>
      <c r="S48" s="2">
        <v>13.939393939393941</v>
      </c>
      <c r="T48" s="116">
        <v>18</v>
      </c>
      <c r="U48" s="2">
        <v>16.400911161731209</v>
      </c>
      <c r="V48" s="165"/>
      <c r="W48" s="165"/>
      <c r="X48" s="165"/>
      <c r="Y48" s="165"/>
    </row>
    <row r="49" spans="1:256" ht="14.45" customHeight="1">
      <c r="A49" s="17" t="s">
        <v>126</v>
      </c>
      <c r="B49" s="2">
        <v>94</v>
      </c>
      <c r="C49" s="2">
        <v>87.850467289719631</v>
      </c>
      <c r="D49" s="2">
        <v>109</v>
      </c>
      <c r="E49" s="2">
        <v>81.343283582089555</v>
      </c>
      <c r="F49" s="2">
        <v>72</v>
      </c>
      <c r="G49" s="2">
        <v>82.758620689655174</v>
      </c>
      <c r="H49" s="2">
        <v>85</v>
      </c>
      <c r="I49" s="2">
        <v>73.91304347826086</v>
      </c>
      <c r="J49" s="2">
        <v>59</v>
      </c>
      <c r="K49" s="2">
        <v>83.098591549295776</v>
      </c>
      <c r="L49" s="2">
        <v>88</v>
      </c>
      <c r="M49" s="2">
        <v>83.80952380952381</v>
      </c>
      <c r="N49" s="2">
        <v>53</v>
      </c>
      <c r="O49" s="2">
        <v>81.538461538461533</v>
      </c>
      <c r="P49" s="2">
        <v>71</v>
      </c>
      <c r="Q49" s="2">
        <v>83.529411764705884</v>
      </c>
      <c r="R49" s="116">
        <v>69.5</v>
      </c>
      <c r="S49" s="2">
        <v>84.242424242424235</v>
      </c>
      <c r="T49" s="116">
        <v>88.25</v>
      </c>
      <c r="U49" s="2">
        <v>80.410022779043274</v>
      </c>
      <c r="V49" s="165"/>
      <c r="W49" s="165"/>
      <c r="X49" s="165"/>
      <c r="Y49" s="165"/>
    </row>
    <row r="50" spans="1:256" s="8" customFormat="1" ht="14.45" customHeight="1">
      <c r="A50" s="45" t="s">
        <v>127</v>
      </c>
      <c r="B50" s="1">
        <v>107</v>
      </c>
      <c r="C50" s="1">
        <v>100</v>
      </c>
      <c r="D50" s="1">
        <v>134</v>
      </c>
      <c r="E50" s="1">
        <v>100</v>
      </c>
      <c r="F50" s="1">
        <v>87</v>
      </c>
      <c r="G50" s="1">
        <v>100</v>
      </c>
      <c r="H50" s="1">
        <v>115</v>
      </c>
      <c r="I50" s="1">
        <v>100</v>
      </c>
      <c r="J50" s="1">
        <v>71</v>
      </c>
      <c r="K50" s="1">
        <v>100</v>
      </c>
      <c r="L50" s="1">
        <v>105</v>
      </c>
      <c r="M50" s="1">
        <v>100</v>
      </c>
      <c r="N50" s="1">
        <v>65</v>
      </c>
      <c r="O50" s="1">
        <v>100</v>
      </c>
      <c r="P50" s="1">
        <v>85</v>
      </c>
      <c r="Q50" s="1">
        <v>100</v>
      </c>
      <c r="R50" s="117">
        <v>82.5</v>
      </c>
      <c r="S50" s="1">
        <v>100</v>
      </c>
      <c r="T50" s="117">
        <v>109.75</v>
      </c>
      <c r="U50" s="1">
        <v>100</v>
      </c>
      <c r="V50" s="167"/>
      <c r="W50" s="167"/>
      <c r="X50" s="167"/>
      <c r="Y50" s="167"/>
    </row>
    <row r="51" spans="1:256" ht="14.45" customHeight="1">
      <c r="A51" s="17"/>
      <c r="B51" s="2"/>
      <c r="C51" s="2"/>
      <c r="D51" s="2"/>
      <c r="E51" s="2"/>
      <c r="F51" s="2"/>
      <c r="G51" s="2"/>
      <c r="H51" s="2"/>
      <c r="I51" s="2"/>
      <c r="J51" s="2"/>
      <c r="K51" s="2"/>
      <c r="L51" s="2"/>
      <c r="M51" s="2"/>
      <c r="N51" s="2"/>
      <c r="O51" s="2"/>
      <c r="P51" s="2"/>
      <c r="Q51" s="2"/>
      <c r="R51" s="2"/>
      <c r="S51" s="2"/>
      <c r="T51" s="2"/>
      <c r="U51" s="2"/>
      <c r="V51" s="165"/>
      <c r="W51" s="165"/>
      <c r="X51" s="165"/>
      <c r="Y51" s="165"/>
    </row>
    <row r="52" spans="1:256" ht="14.45" customHeight="1">
      <c r="A52" s="17" t="s">
        <v>128</v>
      </c>
      <c r="B52" s="2">
        <v>13</v>
      </c>
      <c r="C52" s="2">
        <v>12.149532710280374</v>
      </c>
      <c r="D52" s="2">
        <v>25</v>
      </c>
      <c r="E52" s="2">
        <v>18.656716417910449</v>
      </c>
      <c r="F52" s="2">
        <v>15</v>
      </c>
      <c r="G52" s="2">
        <v>17.241379310344829</v>
      </c>
      <c r="H52" s="2">
        <v>30</v>
      </c>
      <c r="I52" s="2">
        <v>26.086956521739129</v>
      </c>
      <c r="J52" s="2">
        <v>12</v>
      </c>
      <c r="K52" s="2">
        <v>16.901408450704224</v>
      </c>
      <c r="L52" s="2">
        <v>17</v>
      </c>
      <c r="M52" s="2">
        <v>16.19047619047619</v>
      </c>
      <c r="N52" s="2">
        <v>12</v>
      </c>
      <c r="O52" s="2">
        <v>18.461538461538463</v>
      </c>
      <c r="P52" s="2">
        <v>14</v>
      </c>
      <c r="Q52" s="2">
        <v>16.470588235294116</v>
      </c>
      <c r="R52" s="116">
        <v>13</v>
      </c>
      <c r="S52" s="2">
        <v>15.757575757575756</v>
      </c>
      <c r="T52" s="116">
        <v>21.5</v>
      </c>
      <c r="U52" s="2">
        <v>19.589977220956719</v>
      </c>
      <c r="V52" s="167"/>
      <c r="W52" s="167"/>
      <c r="X52" s="167"/>
      <c r="Y52" s="167"/>
    </row>
    <row r="53" spans="1:256" s="7" customFormat="1" ht="7.5" customHeight="1">
      <c r="A53" s="33"/>
      <c r="B53" s="13"/>
      <c r="C53" s="13"/>
      <c r="D53" s="13"/>
      <c r="E53" s="13"/>
      <c r="F53" s="13"/>
      <c r="G53" s="13"/>
      <c r="H53" s="13"/>
      <c r="I53" s="13"/>
      <c r="J53" s="13"/>
      <c r="K53" s="13"/>
      <c r="L53" s="13"/>
      <c r="M53" s="13"/>
      <c r="N53" s="13"/>
      <c r="O53" s="13"/>
      <c r="P53" s="13"/>
      <c r="Q53" s="13"/>
      <c r="R53" s="13"/>
      <c r="S53" s="13"/>
      <c r="T53" s="13"/>
      <c r="U53" s="13"/>
    </row>
    <row r="54" spans="1:256" s="7" customFormat="1" ht="7.5" customHeight="1">
      <c r="A54" s="31"/>
    </row>
    <row r="55" spans="1:256" ht="14.45" customHeight="1">
      <c r="A55" s="224" t="s">
        <v>197</v>
      </c>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row>
    <row r="56" spans="1:256" ht="12.75" customHeight="1">
      <c r="A56" s="101" t="s">
        <v>292</v>
      </c>
      <c r="B56" s="100"/>
      <c r="C56" s="100"/>
      <c r="D56" s="100"/>
      <c r="E56" s="100"/>
      <c r="F56" s="100"/>
      <c r="G56" s="100"/>
      <c r="H56" s="100"/>
      <c r="I56" s="100"/>
      <c r="J56" s="100"/>
      <c r="K56" s="100"/>
      <c r="L56" s="100"/>
      <c r="M56" s="100"/>
      <c r="N56" s="100"/>
      <c r="O56" s="100"/>
      <c r="P56" s="100"/>
      <c r="Q56" s="100"/>
      <c r="R56" s="100"/>
      <c r="S56" s="100"/>
      <c r="T56" s="100"/>
      <c r="U56" s="100"/>
    </row>
    <row r="57" spans="1:256" ht="12.75" customHeight="1">
      <c r="A57" s="99" t="s">
        <v>17</v>
      </c>
      <c r="B57" s="100"/>
      <c r="C57" s="100"/>
      <c r="D57" s="100"/>
      <c r="E57" s="100"/>
    </row>
    <row r="58" spans="1:256" ht="12.75" customHeight="1">
      <c r="A58" s="99" t="s">
        <v>16</v>
      </c>
      <c r="B58" s="100"/>
      <c r="C58" s="100"/>
      <c r="D58" s="100"/>
      <c r="E58" s="100"/>
      <c r="F58" s="100"/>
      <c r="G58" s="100"/>
      <c r="H58" s="100"/>
      <c r="I58" s="100"/>
      <c r="J58" s="100"/>
      <c r="K58" s="100"/>
      <c r="L58" s="100"/>
      <c r="M58" s="100"/>
      <c r="N58" s="100"/>
      <c r="O58" s="100"/>
      <c r="P58" s="100"/>
      <c r="Q58" s="100"/>
      <c r="R58" s="100"/>
      <c r="S58" s="100"/>
      <c r="T58" s="100"/>
      <c r="U58" s="100"/>
    </row>
    <row r="59" spans="1:256" ht="12.75" customHeight="1">
      <c r="A59" s="102" t="s">
        <v>18</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row>
    <row r="60" spans="1:256" ht="13.9" customHeight="1">
      <c r="A60" s="223" t="s">
        <v>19</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100"/>
      <c r="AA60" s="100"/>
      <c r="AB60" s="100"/>
      <c r="AC60" s="100"/>
      <c r="AD60" s="100"/>
    </row>
    <row r="61" spans="1:256" ht="12.75" customHeight="1">
      <c r="A61" s="99" t="s">
        <v>20</v>
      </c>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row>
    <row r="62" spans="1:256" ht="12.75" customHeight="1">
      <c r="A62" s="57" t="s">
        <v>21</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7"/>
      <c r="GS62" s="57"/>
      <c r="GT62" s="57"/>
      <c r="GU62" s="57"/>
      <c r="GV62" s="57"/>
      <c r="GW62" s="57"/>
      <c r="GX62" s="57"/>
      <c r="GY62" s="57"/>
      <c r="GZ62" s="57"/>
      <c r="HA62" s="57"/>
      <c r="HB62" s="57"/>
      <c r="HC62" s="57"/>
      <c r="HD62" s="57"/>
      <c r="HE62" s="57"/>
      <c r="HF62" s="57"/>
      <c r="HG62" s="57"/>
      <c r="HH62" s="57"/>
      <c r="HI62" s="57"/>
      <c r="HJ62" s="57"/>
      <c r="HK62" s="57"/>
      <c r="HL62" s="57"/>
      <c r="HM62" s="57"/>
      <c r="HN62" s="57"/>
      <c r="HO62" s="57"/>
      <c r="HP62" s="57"/>
      <c r="HQ62" s="57"/>
      <c r="HR62" s="57"/>
      <c r="HS62" s="57"/>
      <c r="HT62" s="57"/>
      <c r="HU62" s="57"/>
      <c r="HV62" s="57"/>
      <c r="HW62" s="57"/>
      <c r="HX62" s="57"/>
      <c r="HY62" s="57"/>
      <c r="HZ62" s="57"/>
      <c r="IA62" s="57"/>
      <c r="IB62" s="57"/>
      <c r="IC62" s="57"/>
      <c r="ID62" s="57"/>
      <c r="IE62" s="57"/>
      <c r="IF62" s="57"/>
      <c r="IG62" s="57"/>
      <c r="IH62" s="57"/>
      <c r="II62" s="57"/>
      <c r="IJ62" s="57"/>
      <c r="IK62" s="57"/>
      <c r="IL62" s="57"/>
      <c r="IM62" s="57"/>
      <c r="IN62" s="57"/>
      <c r="IO62" s="57"/>
      <c r="IP62" s="57"/>
      <c r="IQ62" s="57"/>
      <c r="IR62" s="57"/>
      <c r="IS62" s="57"/>
      <c r="IT62" s="57"/>
      <c r="IU62" s="57"/>
      <c r="IV62" s="57"/>
    </row>
    <row r="63" spans="1:256" ht="13.15" customHeight="1">
      <c r="A63" s="239"/>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row>
    <row r="64" spans="1:25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row>
    <row r="65" spans="1:27">
      <c r="A65" s="17"/>
      <c r="B65" s="18"/>
      <c r="D65" s="42"/>
      <c r="E65" s="42"/>
      <c r="F65" s="42"/>
      <c r="G65" s="42"/>
      <c r="H65" s="42"/>
      <c r="I65" s="42"/>
      <c r="J65" s="42"/>
      <c r="K65" s="42"/>
      <c r="L65" s="42"/>
      <c r="M65" s="42"/>
      <c r="N65" s="18"/>
      <c r="O65" s="18"/>
      <c r="P65" s="18"/>
      <c r="Q65" s="18"/>
      <c r="R65" s="18"/>
      <c r="S65" s="18"/>
      <c r="T65" s="18"/>
      <c r="U65" s="18"/>
      <c r="V65" s="18"/>
      <c r="W65" s="18"/>
      <c r="X65" s="18"/>
    </row>
    <row r="66" spans="1:27" ht="12">
      <c r="B66" s="18"/>
      <c r="C66" s="118"/>
      <c r="D66" s="119"/>
      <c r="E66" s="119"/>
      <c r="F66" s="119"/>
      <c r="G66" s="119"/>
      <c r="H66" s="119"/>
      <c r="I66" s="119"/>
      <c r="J66" s="119"/>
      <c r="K66" s="119"/>
      <c r="L66" s="119"/>
      <c r="M66" s="42"/>
      <c r="N66" s="18"/>
      <c r="O66" s="18"/>
      <c r="P66" s="18"/>
      <c r="Q66" s="18"/>
      <c r="R66" s="18"/>
      <c r="S66" s="18"/>
      <c r="T66" s="18"/>
      <c r="U66" s="18"/>
      <c r="V66" s="18"/>
      <c r="W66" s="18"/>
      <c r="X66" s="18"/>
    </row>
    <row r="67" spans="1:27" ht="12">
      <c r="B67" s="18"/>
      <c r="C67" s="118"/>
      <c r="D67" s="119"/>
      <c r="E67" s="119"/>
      <c r="F67" s="119"/>
      <c r="G67" s="119"/>
      <c r="H67" s="119"/>
      <c r="I67" s="119"/>
      <c r="J67" s="119"/>
      <c r="K67" s="119"/>
      <c r="L67" s="119"/>
      <c r="M67" s="42"/>
      <c r="N67" s="18"/>
      <c r="O67" s="18"/>
      <c r="P67" s="18"/>
      <c r="Q67" s="18"/>
      <c r="R67" s="18"/>
      <c r="S67" s="18"/>
      <c r="T67" s="18"/>
      <c r="U67" s="18"/>
      <c r="V67" s="18"/>
      <c r="W67" s="18"/>
      <c r="X67" s="18"/>
    </row>
    <row r="68" spans="1:27" ht="12">
      <c r="B68" s="18"/>
      <c r="C68" s="119"/>
      <c r="D68" s="120"/>
      <c r="E68" s="120"/>
      <c r="F68" s="120"/>
      <c r="G68" s="120"/>
      <c r="H68" s="121"/>
      <c r="I68" s="119"/>
      <c r="J68" s="119"/>
      <c r="K68" s="119"/>
      <c r="L68" s="119"/>
      <c r="M68" s="42"/>
      <c r="N68" s="18"/>
      <c r="O68" s="18"/>
      <c r="P68" s="18"/>
      <c r="Q68" s="18"/>
      <c r="R68" s="18"/>
      <c r="S68" s="18"/>
      <c r="T68" s="18"/>
      <c r="U68" s="18"/>
      <c r="V68" s="18"/>
      <c r="W68" s="18"/>
      <c r="X68" s="18"/>
      <c r="Y68" s="42"/>
      <c r="Z68" s="42"/>
      <c r="AA68" s="42"/>
    </row>
    <row r="69" spans="1:27" ht="12">
      <c r="C69" s="112"/>
      <c r="D69" s="122"/>
      <c r="E69" s="122"/>
      <c r="F69" s="122"/>
      <c r="G69" s="122"/>
      <c r="H69" s="122"/>
      <c r="I69" s="122"/>
      <c r="J69" s="122"/>
      <c r="K69" s="122"/>
      <c r="L69" s="122"/>
    </row>
    <row r="70" spans="1:27" ht="12">
      <c r="C70" s="112"/>
      <c r="D70" s="122"/>
      <c r="E70" s="122"/>
      <c r="F70" s="122"/>
      <c r="G70" s="122"/>
      <c r="H70" s="122"/>
      <c r="I70" s="122"/>
      <c r="J70" s="122"/>
      <c r="K70" s="122"/>
      <c r="L70" s="122"/>
    </row>
    <row r="120" spans="2:27" ht="12">
      <c r="B120" s="18"/>
      <c r="C120" s="118"/>
      <c r="D120" s="119"/>
      <c r="E120" s="119"/>
      <c r="F120" s="119"/>
      <c r="G120" s="119"/>
      <c r="H120" s="119"/>
      <c r="I120" s="119"/>
      <c r="J120" s="119"/>
      <c r="K120" s="119"/>
      <c r="L120" s="119"/>
      <c r="M120" s="42"/>
      <c r="N120" s="18"/>
      <c r="O120" s="18"/>
      <c r="P120" s="18"/>
      <c r="Q120" s="18"/>
      <c r="R120" s="18"/>
      <c r="S120" s="18"/>
      <c r="T120" s="18"/>
      <c r="U120" s="18"/>
      <c r="V120" s="18"/>
      <c r="W120" s="18"/>
      <c r="X120" s="18"/>
    </row>
    <row r="121" spans="2:27" ht="12">
      <c r="B121" s="18"/>
      <c r="C121" s="118"/>
      <c r="D121" s="119"/>
      <c r="E121" s="119"/>
      <c r="F121" s="119"/>
      <c r="G121" s="119"/>
      <c r="H121" s="119"/>
      <c r="I121" s="119"/>
      <c r="J121" s="119"/>
      <c r="K121" s="119"/>
      <c r="L121" s="119"/>
      <c r="M121" s="42"/>
      <c r="N121" s="18"/>
      <c r="O121" s="18"/>
      <c r="P121" s="18"/>
      <c r="Q121" s="18"/>
      <c r="R121" s="18"/>
      <c r="S121" s="18"/>
      <c r="T121" s="18"/>
      <c r="U121" s="18"/>
      <c r="V121" s="18"/>
      <c r="W121" s="18"/>
      <c r="X121" s="18"/>
    </row>
    <row r="122" spans="2:27" ht="12">
      <c r="B122" s="18"/>
      <c r="C122" s="119"/>
      <c r="D122" s="120"/>
      <c r="E122" s="120"/>
      <c r="F122" s="120"/>
      <c r="G122" s="120"/>
      <c r="H122" s="121"/>
      <c r="I122" s="119"/>
      <c r="J122" s="119"/>
      <c r="K122" s="119"/>
      <c r="L122" s="119"/>
      <c r="M122" s="42"/>
      <c r="N122" s="18"/>
      <c r="O122" s="18"/>
      <c r="P122" s="18"/>
      <c r="Q122" s="18"/>
      <c r="R122" s="18"/>
      <c r="S122" s="18"/>
      <c r="T122" s="18"/>
      <c r="U122" s="18"/>
      <c r="V122" s="18"/>
      <c r="W122" s="18"/>
      <c r="X122" s="18"/>
      <c r="Y122" s="42"/>
      <c r="Z122" s="42"/>
      <c r="AA122" s="42"/>
    </row>
    <row r="123" spans="2:27" ht="12">
      <c r="C123" s="112"/>
      <c r="D123" s="122"/>
      <c r="E123" s="122"/>
      <c r="F123" s="122"/>
      <c r="G123" s="122"/>
      <c r="H123" s="122"/>
      <c r="I123" s="122"/>
      <c r="J123" s="122"/>
      <c r="K123" s="122"/>
      <c r="L123" s="122"/>
    </row>
    <row r="124" spans="2:27" ht="12">
      <c r="C124" s="112"/>
      <c r="D124" s="122"/>
      <c r="E124" s="122"/>
      <c r="F124" s="122"/>
      <c r="G124" s="122"/>
      <c r="H124" s="122"/>
      <c r="I124" s="122"/>
      <c r="J124" s="122"/>
      <c r="K124" s="122"/>
      <c r="L124" s="122"/>
    </row>
  </sheetData>
  <mergeCells count="43">
    <mergeCell ref="A2:Y2"/>
    <mergeCell ref="A3:Y3"/>
    <mergeCell ref="A4:Y4"/>
    <mergeCell ref="B31:E31"/>
    <mergeCell ref="F31:I31"/>
    <mergeCell ref="J31:M31"/>
    <mergeCell ref="N31:Q31"/>
    <mergeCell ref="R6:U6"/>
    <mergeCell ref="R31:U31"/>
    <mergeCell ref="H7:I7"/>
    <mergeCell ref="B7:C7"/>
    <mergeCell ref="D7:E7"/>
    <mergeCell ref="F7:G7"/>
    <mergeCell ref="A10:Y10"/>
    <mergeCell ref="A20:Y20"/>
    <mergeCell ref="B6:E6"/>
    <mergeCell ref="N32:O32"/>
    <mergeCell ref="P32:Q32"/>
    <mergeCell ref="R32:S32"/>
    <mergeCell ref="T32:U32"/>
    <mergeCell ref="B32:C32"/>
    <mergeCell ref="D32:E32"/>
    <mergeCell ref="F32:G32"/>
    <mergeCell ref="H32:I32"/>
    <mergeCell ref="J32:K32"/>
    <mergeCell ref="L32:M32"/>
    <mergeCell ref="A55:Y55"/>
    <mergeCell ref="A60:Y60"/>
    <mergeCell ref="A63:Y63"/>
    <mergeCell ref="A35:U35"/>
    <mergeCell ref="A45:U45"/>
    <mergeCell ref="F6:I6"/>
    <mergeCell ref="J6:M6"/>
    <mergeCell ref="N6:Q6"/>
    <mergeCell ref="V6:Y6"/>
    <mergeCell ref="V7:W7"/>
    <mergeCell ref="X7:Y7"/>
    <mergeCell ref="J7:K7"/>
    <mergeCell ref="L7:M7"/>
    <mergeCell ref="N7:O7"/>
    <mergeCell ref="P7:Q7"/>
    <mergeCell ref="R7:S7"/>
    <mergeCell ref="T7:U7"/>
  </mergeCells>
  <pageMargins left="0.70866141732283472" right="0.70866141732283472" top="0.74803149606299213" bottom="0.74803149606299213" header="0.31496062992125984" footer="0.31496062992125984"/>
  <pageSetup paperSize="9" scale="63" fitToHeight="2" orientation="landscape" horizontalDpi="0" verticalDpi="0" r:id="rId1"/>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2"/>
  <sheetViews>
    <sheetView showGridLines="0" topLeftCell="M13" workbookViewId="0"/>
  </sheetViews>
  <sheetFormatPr defaultRowHeight="15"/>
  <cols>
    <col min="1" max="1" width="12.85546875" customWidth="1"/>
    <col min="2" max="23" width="7.7109375" customWidth="1"/>
    <col min="24" max="24" width="8.7109375" customWidth="1"/>
    <col min="25" max="25" width="7.7109375" customWidth="1"/>
  </cols>
  <sheetData>
    <row r="1" spans="1:25">
      <c r="A1" t="s">
        <v>236</v>
      </c>
    </row>
    <row r="2" spans="1:25" s="5" customFormat="1" ht="14.45" customHeight="1">
      <c r="F2" s="208" t="s">
        <v>200</v>
      </c>
      <c r="G2" s="208"/>
      <c r="H2" s="208"/>
      <c r="I2" s="208"/>
      <c r="J2" s="208"/>
      <c r="K2" s="208"/>
      <c r="L2" s="208"/>
      <c r="M2" s="208"/>
      <c r="N2" s="208"/>
      <c r="O2" s="208"/>
      <c r="P2" s="208"/>
      <c r="Q2" s="208"/>
      <c r="R2" s="208"/>
      <c r="S2" s="208"/>
      <c r="T2" s="208"/>
      <c r="U2" s="208"/>
      <c r="V2" s="208"/>
      <c r="W2" s="208"/>
      <c r="X2" s="208"/>
      <c r="Y2" s="208"/>
    </row>
    <row r="3" spans="1:25" s="5" customFormat="1" ht="14.45" customHeight="1">
      <c r="F3" s="217" t="s">
        <v>201</v>
      </c>
      <c r="G3" s="217"/>
      <c r="H3" s="217"/>
      <c r="I3" s="217"/>
      <c r="J3" s="217"/>
      <c r="K3" s="217"/>
      <c r="L3" s="217"/>
      <c r="M3" s="217"/>
      <c r="N3" s="217"/>
      <c r="O3" s="217"/>
      <c r="P3" s="217"/>
      <c r="Q3" s="217"/>
      <c r="R3" s="217"/>
      <c r="S3" s="217"/>
      <c r="T3" s="217"/>
      <c r="U3" s="217"/>
      <c r="V3" s="217"/>
      <c r="W3" s="217"/>
      <c r="X3" s="217"/>
      <c r="Y3" s="217"/>
    </row>
    <row r="4" spans="1:25" s="5" customFormat="1" ht="14.45" customHeight="1">
      <c r="F4" s="210" t="s">
        <v>241</v>
      </c>
      <c r="G4" s="210"/>
      <c r="H4" s="210"/>
      <c r="I4" s="210"/>
      <c r="J4" s="210"/>
      <c r="K4" s="210"/>
      <c r="L4" s="210"/>
      <c r="M4" s="210"/>
      <c r="N4" s="210"/>
      <c r="O4" s="210"/>
      <c r="P4" s="210"/>
      <c r="Q4" s="210"/>
      <c r="R4" s="210"/>
      <c r="S4" s="210"/>
      <c r="T4" s="210"/>
      <c r="U4" s="210"/>
      <c r="V4" s="210"/>
      <c r="W4" s="210"/>
      <c r="X4" s="210"/>
      <c r="Y4" s="210"/>
    </row>
    <row r="5" spans="1:25" s="5" customFormat="1" ht="3.6" customHeight="1">
      <c r="A5" s="145"/>
      <c r="B5" s="145"/>
      <c r="C5" s="145"/>
      <c r="D5" s="145"/>
      <c r="E5" s="145"/>
      <c r="F5" s="145"/>
      <c r="G5" s="145"/>
      <c r="H5" s="145"/>
      <c r="I5" s="145"/>
      <c r="J5" s="145"/>
      <c r="K5" s="145"/>
      <c r="L5" s="145"/>
      <c r="M5" s="145"/>
    </row>
    <row r="6" spans="1:25" s="5" customFormat="1" ht="17.25" customHeight="1">
      <c r="A6" s="145"/>
      <c r="B6" s="240">
        <v>2010</v>
      </c>
      <c r="C6" s="241"/>
      <c r="D6" s="241"/>
      <c r="E6" s="242"/>
      <c r="F6" s="240">
        <v>2011</v>
      </c>
      <c r="G6" s="241"/>
      <c r="H6" s="241"/>
      <c r="I6" s="242"/>
      <c r="J6" s="240">
        <v>2012</v>
      </c>
      <c r="K6" s="241"/>
      <c r="L6" s="241"/>
      <c r="M6" s="242"/>
      <c r="N6" s="240">
        <v>2013</v>
      </c>
      <c r="O6" s="241"/>
      <c r="P6" s="241"/>
      <c r="Q6" s="242"/>
      <c r="R6" s="240">
        <v>2014</v>
      </c>
      <c r="S6" s="241"/>
      <c r="T6" s="241"/>
      <c r="U6" s="242"/>
      <c r="V6" s="240" t="s">
        <v>250</v>
      </c>
      <c r="W6" s="241"/>
      <c r="X6" s="241"/>
      <c r="Y6" s="241"/>
    </row>
    <row r="7" spans="1:25" s="5" customFormat="1" ht="14.25" customHeight="1">
      <c r="A7" s="15"/>
      <c r="B7" s="206" t="s">
        <v>25</v>
      </c>
      <c r="C7" s="231"/>
      <c r="D7" s="232" t="s">
        <v>24</v>
      </c>
      <c r="E7" s="233"/>
      <c r="F7" s="206" t="s">
        <v>25</v>
      </c>
      <c r="G7" s="231"/>
      <c r="H7" s="232" t="s">
        <v>24</v>
      </c>
      <c r="I7" s="233"/>
      <c r="J7" s="206" t="s">
        <v>25</v>
      </c>
      <c r="K7" s="243"/>
      <c r="L7" s="232" t="s">
        <v>24</v>
      </c>
      <c r="M7" s="244"/>
      <c r="N7" s="206" t="s">
        <v>25</v>
      </c>
      <c r="O7" s="243"/>
      <c r="P7" s="232" t="s">
        <v>24</v>
      </c>
      <c r="Q7" s="244"/>
      <c r="R7" s="206" t="s">
        <v>25</v>
      </c>
      <c r="S7" s="231"/>
      <c r="T7" s="232" t="s">
        <v>24</v>
      </c>
      <c r="U7" s="233"/>
      <c r="V7" s="232" t="s">
        <v>25</v>
      </c>
      <c r="W7" s="233"/>
      <c r="X7" s="232" t="s">
        <v>24</v>
      </c>
      <c r="Y7" s="228"/>
    </row>
    <row r="8" spans="1:25" s="5" customFormat="1" ht="25.5" customHeight="1">
      <c r="A8" s="21" t="s">
        <v>1</v>
      </c>
      <c r="B8" s="22" t="s">
        <v>122</v>
      </c>
      <c r="C8" s="23" t="s">
        <v>136</v>
      </c>
      <c r="D8" s="22" t="s">
        <v>122</v>
      </c>
      <c r="E8" s="23" t="s">
        <v>136</v>
      </c>
      <c r="F8" s="22" t="s">
        <v>122</v>
      </c>
      <c r="G8" s="23" t="s">
        <v>136</v>
      </c>
      <c r="H8" s="22" t="s">
        <v>122</v>
      </c>
      <c r="I8" s="23" t="s">
        <v>136</v>
      </c>
      <c r="J8" s="22" t="s">
        <v>122</v>
      </c>
      <c r="K8" s="23" t="s">
        <v>136</v>
      </c>
      <c r="L8" s="22" t="s">
        <v>122</v>
      </c>
      <c r="M8" s="23" t="s">
        <v>136</v>
      </c>
      <c r="N8" s="22" t="s">
        <v>122</v>
      </c>
      <c r="O8" s="23" t="s">
        <v>136</v>
      </c>
      <c r="P8" s="22" t="s">
        <v>122</v>
      </c>
      <c r="Q8" s="23" t="s">
        <v>136</v>
      </c>
      <c r="R8" s="22" t="s">
        <v>122</v>
      </c>
      <c r="S8" s="23" t="s">
        <v>136</v>
      </c>
      <c r="T8" s="22" t="s">
        <v>122</v>
      </c>
      <c r="U8" s="23" t="s">
        <v>136</v>
      </c>
      <c r="V8" s="22" t="s">
        <v>122</v>
      </c>
      <c r="W8" s="23" t="s">
        <v>136</v>
      </c>
      <c r="X8" s="23" t="s">
        <v>122</v>
      </c>
      <c r="Y8" s="43" t="s">
        <v>136</v>
      </c>
    </row>
    <row r="9" spans="1:25" s="5" customFormat="1" ht="7.5" customHeight="1">
      <c r="A9" s="26"/>
      <c r="B9" s="27"/>
      <c r="C9" s="27"/>
      <c r="D9" s="27"/>
      <c r="E9" s="27"/>
      <c r="F9" s="27"/>
      <c r="G9" s="27"/>
      <c r="H9" s="27"/>
      <c r="I9" s="27"/>
      <c r="J9" s="28"/>
      <c r="K9" s="28"/>
      <c r="L9" s="28"/>
      <c r="M9" s="28"/>
    </row>
    <row r="10" spans="1:25" s="5" customFormat="1" ht="10.15" customHeight="1">
      <c r="A10" s="212" t="s">
        <v>123</v>
      </c>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row>
    <row r="11" spans="1:25" s="5" customFormat="1" ht="14.45" customHeight="1">
      <c r="A11" s="17" t="s">
        <v>199</v>
      </c>
      <c r="B11" s="42">
        <v>20</v>
      </c>
      <c r="C11" s="44">
        <v>32.258064516129032</v>
      </c>
      <c r="D11" s="42">
        <v>72</v>
      </c>
      <c r="E11" s="44">
        <v>65.454545454545453</v>
      </c>
      <c r="F11" s="42">
        <v>17</v>
      </c>
      <c r="G11" s="44">
        <v>25</v>
      </c>
      <c r="H11" s="42">
        <v>59</v>
      </c>
      <c r="I11" s="44">
        <v>59.595959595959592</v>
      </c>
      <c r="J11" s="42">
        <v>22</v>
      </c>
      <c r="K11" s="44">
        <v>29.72972972972973</v>
      </c>
      <c r="L11" s="44">
        <v>53</v>
      </c>
      <c r="M11" s="44">
        <v>63.095238095238095</v>
      </c>
      <c r="N11" s="42">
        <v>17</v>
      </c>
      <c r="O11" s="44">
        <v>27.419354838709676</v>
      </c>
      <c r="P11" s="42">
        <v>49</v>
      </c>
      <c r="Q11" s="44">
        <v>56.97674418604651</v>
      </c>
      <c r="R11" s="42">
        <v>11</v>
      </c>
      <c r="S11" s="44">
        <v>25</v>
      </c>
      <c r="T11" s="42">
        <v>36</v>
      </c>
      <c r="U11" s="44">
        <v>56.25</v>
      </c>
      <c r="V11" s="48">
        <v>17.399999999999999</v>
      </c>
      <c r="W11" s="44">
        <v>28.064516129032256</v>
      </c>
      <c r="X11" s="48">
        <v>53.8</v>
      </c>
      <c r="Y11" s="44">
        <v>60.722347629796836</v>
      </c>
    </row>
    <row r="12" spans="1:25" s="5" customFormat="1" ht="14.45" customHeight="1">
      <c r="A12" s="17" t="s">
        <v>196</v>
      </c>
      <c r="B12" s="42">
        <v>42</v>
      </c>
      <c r="C12" s="44">
        <v>67.741935483870961</v>
      </c>
      <c r="D12" s="42">
        <v>38</v>
      </c>
      <c r="E12" s="44">
        <v>34.545454545454547</v>
      </c>
      <c r="F12" s="42">
        <v>51</v>
      </c>
      <c r="G12" s="44">
        <v>75</v>
      </c>
      <c r="H12" s="42">
        <v>40</v>
      </c>
      <c r="I12" s="44">
        <v>40.404040404040401</v>
      </c>
      <c r="J12" s="42">
        <v>52</v>
      </c>
      <c r="K12" s="44">
        <v>70.270270270270274</v>
      </c>
      <c r="L12" s="44">
        <v>31</v>
      </c>
      <c r="M12" s="44">
        <v>36.904761904761905</v>
      </c>
      <c r="N12" s="42">
        <v>45</v>
      </c>
      <c r="O12" s="44">
        <v>72.58064516129032</v>
      </c>
      <c r="P12" s="42">
        <v>37</v>
      </c>
      <c r="Q12" s="44">
        <v>43.02325581395349</v>
      </c>
      <c r="R12" s="42">
        <v>33</v>
      </c>
      <c r="S12" s="44">
        <v>75</v>
      </c>
      <c r="T12" s="42">
        <v>28</v>
      </c>
      <c r="U12" s="44">
        <v>43.75</v>
      </c>
      <c r="V12" s="48">
        <v>44.6</v>
      </c>
      <c r="W12" s="44">
        <v>71.935483870967744</v>
      </c>
      <c r="X12" s="48">
        <v>34.799999999999997</v>
      </c>
      <c r="Y12" s="44">
        <v>39.277652370203157</v>
      </c>
    </row>
    <row r="13" spans="1:25" s="8" customFormat="1" ht="14.45" customHeight="1">
      <c r="A13" s="45" t="s">
        <v>127</v>
      </c>
      <c r="B13" s="46">
        <v>62</v>
      </c>
      <c r="C13" s="47">
        <v>100</v>
      </c>
      <c r="D13" s="46">
        <v>110</v>
      </c>
      <c r="E13" s="47">
        <v>100</v>
      </c>
      <c r="F13" s="46">
        <v>68</v>
      </c>
      <c r="G13" s="47">
        <v>100</v>
      </c>
      <c r="H13" s="46">
        <v>99</v>
      </c>
      <c r="I13" s="47">
        <v>100</v>
      </c>
      <c r="J13" s="46">
        <v>74</v>
      </c>
      <c r="K13" s="47">
        <v>100</v>
      </c>
      <c r="L13" s="47">
        <v>84</v>
      </c>
      <c r="M13" s="47">
        <v>100</v>
      </c>
      <c r="N13" s="46">
        <v>62</v>
      </c>
      <c r="O13" s="47">
        <v>100</v>
      </c>
      <c r="P13" s="46">
        <v>86</v>
      </c>
      <c r="Q13" s="47">
        <v>100</v>
      </c>
      <c r="R13" s="46">
        <v>44</v>
      </c>
      <c r="S13" s="47">
        <v>100</v>
      </c>
      <c r="T13" s="46">
        <v>64</v>
      </c>
      <c r="U13" s="47">
        <v>100</v>
      </c>
      <c r="V13" s="49">
        <v>62</v>
      </c>
      <c r="W13" s="47">
        <v>100</v>
      </c>
      <c r="X13" s="49">
        <v>88.6</v>
      </c>
      <c r="Y13" s="47">
        <v>100</v>
      </c>
    </row>
    <row r="14" spans="1:25" s="5" customFormat="1" ht="14.45" customHeight="1">
      <c r="A14" s="17"/>
      <c r="B14" s="42"/>
      <c r="C14" s="44"/>
      <c r="D14" s="42"/>
      <c r="E14" s="44"/>
      <c r="F14" s="42"/>
      <c r="G14" s="44"/>
      <c r="H14" s="42"/>
      <c r="I14" s="44"/>
      <c r="J14" s="42"/>
      <c r="K14" s="44"/>
      <c r="L14" s="48"/>
      <c r="M14" s="44"/>
    </row>
    <row r="15" spans="1:25" s="5" customFormat="1" ht="10.15" customHeight="1">
      <c r="A15" s="212" t="s">
        <v>129</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row>
    <row r="16" spans="1:25" s="5" customFormat="1" ht="7.5" customHeight="1">
      <c r="A16" s="12"/>
      <c r="B16" s="29"/>
      <c r="C16" s="29"/>
      <c r="D16" s="29"/>
      <c r="E16" s="29"/>
      <c r="F16" s="29"/>
      <c r="G16" s="29"/>
      <c r="H16" s="29"/>
      <c r="I16" s="29"/>
    </row>
    <row r="17" spans="1:25" s="5" customFormat="1" ht="14.45" customHeight="1">
      <c r="A17" s="17" t="s">
        <v>199</v>
      </c>
      <c r="B17" s="42">
        <v>30</v>
      </c>
      <c r="C17" s="44">
        <v>36.144578313253014</v>
      </c>
      <c r="D17" s="42">
        <v>80</v>
      </c>
      <c r="E17" s="44">
        <v>65.040650406504056</v>
      </c>
      <c r="F17" s="42">
        <v>21</v>
      </c>
      <c r="G17" s="44">
        <v>20.792079207920793</v>
      </c>
      <c r="H17" s="42">
        <v>86</v>
      </c>
      <c r="I17" s="44">
        <v>61.428571428571431</v>
      </c>
      <c r="J17" s="42">
        <v>24</v>
      </c>
      <c r="K17" s="44">
        <v>23.762376237623762</v>
      </c>
      <c r="L17" s="44">
        <v>63</v>
      </c>
      <c r="M17" s="44">
        <v>62.376237623762378</v>
      </c>
      <c r="N17" s="42">
        <v>18</v>
      </c>
      <c r="O17" s="44">
        <v>23.076923076923077</v>
      </c>
      <c r="P17" s="42">
        <v>53</v>
      </c>
      <c r="Q17" s="44">
        <v>54.081632653061227</v>
      </c>
      <c r="R17" s="42">
        <v>14</v>
      </c>
      <c r="S17" s="44">
        <v>21.875</v>
      </c>
      <c r="T17" s="42">
        <v>51</v>
      </c>
      <c r="U17" s="44">
        <v>59.302325581395351</v>
      </c>
      <c r="V17" s="48">
        <v>21.4</v>
      </c>
      <c r="W17" s="44">
        <v>25.058548009367676</v>
      </c>
      <c r="X17" s="48">
        <v>66.599999999999994</v>
      </c>
      <c r="Y17" s="44">
        <v>60.766423357664237</v>
      </c>
    </row>
    <row r="18" spans="1:25" s="5" customFormat="1" ht="14.45" customHeight="1">
      <c r="A18" s="17" t="s">
        <v>196</v>
      </c>
      <c r="B18" s="42">
        <v>53</v>
      </c>
      <c r="C18" s="44">
        <v>63.855421686746979</v>
      </c>
      <c r="D18" s="42">
        <v>43</v>
      </c>
      <c r="E18" s="44">
        <v>34.959349593495936</v>
      </c>
      <c r="F18" s="42">
        <v>80</v>
      </c>
      <c r="G18" s="44">
        <v>79.207920792079207</v>
      </c>
      <c r="H18" s="42">
        <v>54</v>
      </c>
      <c r="I18" s="44">
        <v>38.571428571428577</v>
      </c>
      <c r="J18" s="42">
        <v>77</v>
      </c>
      <c r="K18" s="44">
        <v>76.237623762376245</v>
      </c>
      <c r="L18" s="44">
        <v>38</v>
      </c>
      <c r="M18" s="44">
        <v>37.623762376237622</v>
      </c>
      <c r="N18" s="42">
        <v>60</v>
      </c>
      <c r="O18" s="44">
        <v>76.923076923076934</v>
      </c>
      <c r="P18" s="42">
        <v>45</v>
      </c>
      <c r="Q18" s="44">
        <v>45.91836734693878</v>
      </c>
      <c r="R18" s="42">
        <v>50</v>
      </c>
      <c r="S18" s="44">
        <v>78.125</v>
      </c>
      <c r="T18" s="42">
        <v>35</v>
      </c>
      <c r="U18" s="44">
        <v>40.697674418604649</v>
      </c>
      <c r="V18" s="48">
        <v>64</v>
      </c>
      <c r="W18" s="44">
        <v>74.941451990632316</v>
      </c>
      <c r="X18" s="48">
        <v>43</v>
      </c>
      <c r="Y18" s="44">
        <v>39.233576642335763</v>
      </c>
    </row>
    <row r="19" spans="1:25" s="8" customFormat="1" ht="14.45" customHeight="1">
      <c r="A19" s="45" t="s">
        <v>127</v>
      </c>
      <c r="B19" s="46">
        <v>83</v>
      </c>
      <c r="C19" s="47">
        <v>100</v>
      </c>
      <c r="D19" s="46">
        <v>123</v>
      </c>
      <c r="E19" s="47">
        <v>100</v>
      </c>
      <c r="F19" s="46">
        <v>101</v>
      </c>
      <c r="G19" s="47">
        <v>100</v>
      </c>
      <c r="H19" s="46">
        <v>140</v>
      </c>
      <c r="I19" s="47">
        <v>100</v>
      </c>
      <c r="J19" s="46">
        <v>101</v>
      </c>
      <c r="K19" s="47">
        <v>100</v>
      </c>
      <c r="L19" s="46">
        <v>101</v>
      </c>
      <c r="M19" s="47">
        <v>100</v>
      </c>
      <c r="N19" s="46">
        <v>78</v>
      </c>
      <c r="O19" s="47">
        <v>100</v>
      </c>
      <c r="P19" s="46">
        <v>98</v>
      </c>
      <c r="Q19" s="47">
        <v>100</v>
      </c>
      <c r="R19" s="46">
        <v>64</v>
      </c>
      <c r="S19" s="47">
        <v>100</v>
      </c>
      <c r="T19" s="46">
        <v>86</v>
      </c>
      <c r="U19" s="47">
        <v>100</v>
      </c>
      <c r="V19" s="49">
        <v>85.4</v>
      </c>
      <c r="W19" s="47">
        <v>100</v>
      </c>
      <c r="X19" s="49">
        <v>109.6</v>
      </c>
      <c r="Y19" s="47">
        <v>100</v>
      </c>
    </row>
    <row r="20" spans="1:25" s="7" customFormat="1" ht="7.5" customHeight="1">
      <c r="A20" s="33"/>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7" customFormat="1" ht="7.5" customHeight="1">
      <c r="A21" s="31"/>
      <c r="B21" s="31"/>
      <c r="C21" s="31"/>
      <c r="D21" s="31"/>
      <c r="E21" s="31"/>
    </row>
    <row r="22" spans="1:25" s="5" customFormat="1" ht="12.75" customHeight="1">
      <c r="A22" s="151" t="s">
        <v>177</v>
      </c>
      <c r="B22" s="151"/>
      <c r="C22" s="151"/>
      <c r="D22" s="151"/>
      <c r="E22" s="151"/>
      <c r="F22" s="151"/>
      <c r="G22" s="151"/>
      <c r="H22" s="151"/>
      <c r="I22" s="151"/>
      <c r="J22" s="151"/>
      <c r="K22" s="151"/>
      <c r="L22" s="151"/>
      <c r="M22" s="151"/>
    </row>
    <row r="23" spans="1:25" s="5" customFormat="1" ht="12.75" customHeight="1">
      <c r="A23" s="151" t="s">
        <v>292</v>
      </c>
      <c r="B23" s="151"/>
      <c r="C23" s="151"/>
      <c r="D23" s="151"/>
      <c r="E23" s="151"/>
      <c r="F23" s="150"/>
      <c r="G23" s="150"/>
      <c r="H23" s="150"/>
      <c r="I23" s="150"/>
      <c r="J23" s="150"/>
      <c r="K23" s="150"/>
      <c r="L23" s="150"/>
      <c r="M23" s="150"/>
    </row>
    <row r="24" spans="1:25" s="5" customFormat="1" ht="12.75" customHeight="1">
      <c r="A24" s="149" t="s">
        <v>17</v>
      </c>
      <c r="B24" s="149"/>
      <c r="C24" s="149"/>
      <c r="D24" s="149"/>
      <c r="E24" s="149"/>
      <c r="F24" s="150"/>
      <c r="G24" s="150"/>
      <c r="H24" s="150"/>
      <c r="I24" s="150"/>
      <c r="J24" s="150"/>
      <c r="K24" s="150"/>
      <c r="L24" s="150"/>
      <c r="M24" s="150"/>
    </row>
    <row r="25" spans="1:25" s="5" customFormat="1" ht="12.75" customHeight="1">
      <c r="A25" s="149" t="s">
        <v>16</v>
      </c>
      <c r="B25" s="149"/>
      <c r="C25" s="149"/>
      <c r="D25" s="149"/>
      <c r="E25" s="149"/>
      <c r="F25" s="150"/>
      <c r="G25" s="150"/>
      <c r="H25" s="150"/>
      <c r="I25" s="150"/>
      <c r="J25" s="150"/>
      <c r="K25" s="150"/>
      <c r="L25" s="150"/>
      <c r="M25" s="150"/>
      <c r="O25" s="150"/>
      <c r="Q25" s="150"/>
      <c r="U25" s="150"/>
      <c r="Y25" s="150"/>
    </row>
    <row r="26" spans="1:25" s="5" customFormat="1" ht="12.75" customHeight="1">
      <c r="A26" s="181" t="s">
        <v>272</v>
      </c>
      <c r="B26" s="149"/>
      <c r="C26" s="149"/>
      <c r="D26" s="149"/>
      <c r="E26" s="149"/>
      <c r="F26" s="150"/>
      <c r="G26" s="150"/>
      <c r="H26" s="150"/>
      <c r="I26" s="150"/>
      <c r="J26" s="150"/>
      <c r="K26" s="150"/>
      <c r="L26" s="150"/>
      <c r="M26" s="150"/>
      <c r="O26" s="150"/>
      <c r="Q26" s="150"/>
      <c r="U26" s="150"/>
      <c r="Y26" s="150"/>
    </row>
    <row r="27" spans="1:25" s="5" customFormat="1" ht="12.75" customHeight="1">
      <c r="A27" s="39"/>
    </row>
    <row r="28" spans="1:25" s="5" customFormat="1" ht="12.75" customHeight="1">
      <c r="A28" s="39"/>
    </row>
    <row r="29" spans="1:25" s="5" customFormat="1" ht="11.25">
      <c r="A29" s="36"/>
    </row>
    <row r="30" spans="1:25" s="5" customFormat="1" ht="11.25">
      <c r="B30" s="164"/>
      <c r="C30" s="109"/>
      <c r="D30" s="164"/>
      <c r="E30" s="109"/>
      <c r="F30" s="164"/>
      <c r="G30" s="109"/>
      <c r="H30" s="109"/>
      <c r="I30" s="109"/>
      <c r="J30" s="164"/>
      <c r="K30" s="109"/>
      <c r="L30" s="109"/>
      <c r="M30" s="109"/>
      <c r="N30" s="109"/>
      <c r="O30" s="109"/>
    </row>
    <row r="31" spans="1:25" s="5" customFormat="1" ht="11.25">
      <c r="A31" s="132"/>
    </row>
    <row r="32" spans="1:25" s="5" customFormat="1" ht="11.25">
      <c r="A32" s="132"/>
      <c r="B32" s="42"/>
      <c r="C32" s="42"/>
      <c r="D32" s="42"/>
      <c r="E32" s="42"/>
      <c r="F32" s="42"/>
      <c r="G32" s="44"/>
      <c r="H32" s="42"/>
      <c r="I32" s="42"/>
      <c r="J32" s="42"/>
      <c r="K32" s="42"/>
      <c r="L32" s="42"/>
      <c r="M32" s="42"/>
      <c r="N32" s="42"/>
      <c r="O32" s="42"/>
    </row>
    <row r="33" spans="1:15" s="5" customFormat="1" ht="11.25">
      <c r="A33" s="133"/>
      <c r="B33" s="42"/>
      <c r="C33" s="42"/>
      <c r="D33" s="42"/>
      <c r="E33" s="42"/>
      <c r="F33" s="42"/>
      <c r="G33" s="44"/>
      <c r="H33" s="42"/>
      <c r="I33" s="42"/>
      <c r="J33" s="42"/>
      <c r="K33" s="42"/>
      <c r="L33" s="42"/>
      <c r="M33" s="42"/>
      <c r="N33" s="42"/>
      <c r="O33" s="42"/>
    </row>
    <row r="34" spans="1:15" s="5" customFormat="1" ht="11.25">
      <c r="A34" s="133"/>
      <c r="B34" s="42"/>
      <c r="C34" s="42"/>
      <c r="D34" s="42"/>
      <c r="E34" s="42"/>
      <c r="F34" s="42"/>
      <c r="G34" s="42"/>
      <c r="H34" s="42"/>
      <c r="I34" s="42"/>
      <c r="J34" s="42"/>
      <c r="K34" s="42"/>
      <c r="L34" s="42"/>
      <c r="M34" s="42"/>
      <c r="N34" s="42"/>
      <c r="O34" s="42"/>
    </row>
    <row r="35" spans="1:15" s="5" customFormat="1" ht="11.25">
      <c r="A35" s="133"/>
      <c r="C35" s="42"/>
      <c r="D35" s="42"/>
      <c r="E35" s="42"/>
      <c r="F35" s="42"/>
      <c r="G35" s="42"/>
      <c r="H35" s="42"/>
      <c r="I35" s="42"/>
    </row>
    <row r="36" spans="1:15" s="5" customFormat="1" ht="11.25">
      <c r="A36" s="36"/>
    </row>
    <row r="37" spans="1:15" s="5" customFormat="1" ht="11.25">
      <c r="A37" s="36"/>
    </row>
    <row r="38" spans="1:15" s="5" customFormat="1" ht="11.25">
      <c r="A38" s="36"/>
    </row>
    <row r="39" spans="1:15" s="5" customFormat="1" ht="11.25">
      <c r="A39" s="36"/>
    </row>
    <row r="40" spans="1:15" s="5" customFormat="1" ht="11.25">
      <c r="A40" s="36"/>
    </row>
    <row r="41" spans="1:15" s="5" customFormat="1" ht="11.25">
      <c r="A41" s="36"/>
    </row>
    <row r="42" spans="1:15" s="5" customFormat="1" ht="11.25">
      <c r="A42" s="36"/>
    </row>
    <row r="43" spans="1:15" s="5" customFormat="1" ht="11.25">
      <c r="A43" s="36"/>
    </row>
    <row r="44" spans="1:15" s="5" customFormat="1" ht="11.25">
      <c r="A44" s="36"/>
    </row>
    <row r="45" spans="1:15" s="5" customFormat="1" ht="11.25">
      <c r="A45" s="36"/>
    </row>
    <row r="46" spans="1:15" s="5" customFormat="1" ht="11.25">
      <c r="A46" s="36"/>
    </row>
    <row r="47" spans="1:15" s="5" customFormat="1" ht="11.25">
      <c r="A47" s="36"/>
    </row>
    <row r="48" spans="1:15" s="5" customFormat="1" ht="11.25">
      <c r="A48" s="36"/>
    </row>
    <row r="49" spans="1:1" s="5" customFormat="1" ht="11.25">
      <c r="A49" s="36"/>
    </row>
    <row r="50" spans="1:1" s="5" customFormat="1" ht="11.25">
      <c r="A50" s="36"/>
    </row>
    <row r="51" spans="1:1" s="5" customFormat="1" ht="11.25">
      <c r="A51" s="36"/>
    </row>
    <row r="52" spans="1:1" s="5" customFormat="1" ht="11.25">
      <c r="A52" s="36"/>
    </row>
    <row r="53" spans="1:1" s="5" customFormat="1" ht="11.25">
      <c r="A53" s="36"/>
    </row>
    <row r="54" spans="1:1" s="5" customFormat="1" ht="11.25">
      <c r="A54" s="36"/>
    </row>
    <row r="55" spans="1:1" s="5" customFormat="1" ht="11.25">
      <c r="A55" s="36"/>
    </row>
    <row r="56" spans="1:1" s="5" customFormat="1" ht="11.25">
      <c r="A56" s="36"/>
    </row>
    <row r="57" spans="1:1" s="5" customFormat="1" ht="11.25">
      <c r="A57" s="36"/>
    </row>
    <row r="58" spans="1:1" s="5" customFormat="1" ht="11.25">
      <c r="A58" s="36"/>
    </row>
    <row r="59" spans="1:1" s="5" customFormat="1" ht="11.25">
      <c r="A59" s="36"/>
    </row>
    <row r="60" spans="1:1" s="5" customFormat="1" ht="11.25">
      <c r="A60" s="36"/>
    </row>
    <row r="61" spans="1:1" s="5" customFormat="1" ht="11.25">
      <c r="A61" s="36"/>
    </row>
    <row r="62" spans="1:1" s="5" customFormat="1" ht="11.25">
      <c r="A62" s="36"/>
    </row>
    <row r="63" spans="1:1" s="5" customFormat="1" ht="11.25">
      <c r="A63" s="36"/>
    </row>
    <row r="64" spans="1:1" s="5" customFormat="1" ht="11.25">
      <c r="A64" s="36"/>
    </row>
    <row r="65" spans="1:25" s="5" customFormat="1" ht="11.25">
      <c r="A65" s="36"/>
    </row>
    <row r="66" spans="1:25" s="5" customFormat="1" ht="11.25">
      <c r="A66" s="36"/>
    </row>
    <row r="67" spans="1:25" s="5" customFormat="1" ht="11.25">
      <c r="A67" s="36"/>
    </row>
    <row r="68" spans="1:25" s="5" customFormat="1" ht="11.25">
      <c r="A68" s="36"/>
    </row>
    <row r="69" spans="1:25" s="5" customFormat="1" ht="11.25">
      <c r="A69" s="36"/>
    </row>
    <row r="70" spans="1:25" s="5" customFormat="1" ht="11.25">
      <c r="A70" s="36"/>
    </row>
    <row r="71" spans="1:25" s="5" customFormat="1" ht="11.25">
      <c r="A71" s="36"/>
    </row>
    <row r="72" spans="1:25" s="5" customFormat="1" ht="11.25">
      <c r="A72" s="36"/>
    </row>
    <row r="73" spans="1:25" s="5" customFormat="1" ht="11.25">
      <c r="A73" s="36"/>
    </row>
    <row r="74" spans="1:25" s="5" customFormat="1" ht="11.25">
      <c r="A74" s="36"/>
    </row>
    <row r="75" spans="1:25" s="5" customFormat="1" ht="11.25">
      <c r="A75" s="36"/>
    </row>
    <row r="76" spans="1:25" s="5" customFormat="1" ht="11.25">
      <c r="A76" s="134"/>
      <c r="C76" s="42"/>
      <c r="D76" s="42"/>
      <c r="E76" s="42"/>
      <c r="F76" s="42"/>
      <c r="G76" s="42"/>
      <c r="H76" s="42"/>
      <c r="I76" s="42"/>
    </row>
    <row r="78" spans="1:25" s="5" customFormat="1" ht="12.75" customHeight="1">
      <c r="A78" s="149"/>
      <c r="B78" s="149"/>
      <c r="C78" s="149"/>
      <c r="D78" s="149"/>
      <c r="E78" s="149"/>
      <c r="F78" s="150"/>
      <c r="G78" s="150"/>
      <c r="H78" s="150"/>
      <c r="I78" s="150"/>
      <c r="J78" s="150"/>
      <c r="K78" s="150"/>
      <c r="L78" s="150"/>
      <c r="M78" s="150"/>
      <c r="O78" s="150"/>
      <c r="Q78" s="150"/>
      <c r="U78" s="150"/>
      <c r="Y78" s="150"/>
    </row>
    <row r="79" spans="1:25" s="5" customFormat="1" ht="12.75" customHeight="1">
      <c r="A79" s="150"/>
      <c r="B79" s="150"/>
      <c r="C79" s="150"/>
      <c r="D79" s="150"/>
      <c r="E79" s="150"/>
      <c r="F79" s="150"/>
      <c r="G79" s="150"/>
      <c r="H79" s="150"/>
      <c r="O79" s="150"/>
      <c r="Q79" s="150"/>
    </row>
    <row r="80" spans="1:25" s="5" customFormat="1" ht="12.75" customHeight="1">
      <c r="A80" s="150"/>
      <c r="B80" s="150"/>
      <c r="C80" s="150"/>
      <c r="D80" s="150"/>
      <c r="E80" s="150"/>
      <c r="F80" s="150"/>
      <c r="G80" s="150"/>
      <c r="H80" s="150"/>
      <c r="O80" s="150"/>
      <c r="Q80" s="150"/>
    </row>
    <row r="81" spans="1:17" s="5" customFormat="1" ht="12.75" customHeight="1">
      <c r="A81" s="17"/>
      <c r="B81" s="123"/>
      <c r="C81" s="123"/>
      <c r="D81" s="150"/>
      <c r="E81" s="150"/>
      <c r="F81" s="150"/>
      <c r="G81" s="150"/>
      <c r="H81" s="150"/>
      <c r="L81" s="161"/>
      <c r="M81" s="161"/>
      <c r="N81" s="161"/>
      <c r="O81" s="162"/>
      <c r="Q81" s="150"/>
    </row>
    <row r="82" spans="1:17" s="5" customFormat="1" ht="12.75" customHeight="1">
      <c r="A82" s="17"/>
      <c r="B82" s="123"/>
      <c r="C82" s="123"/>
      <c r="D82" s="150"/>
      <c r="E82" s="150"/>
      <c r="F82" s="150"/>
      <c r="G82" s="150"/>
      <c r="H82" s="150"/>
      <c r="O82" s="150"/>
      <c r="Q82" s="150"/>
    </row>
    <row r="83" spans="1:17">
      <c r="L83" s="58"/>
      <c r="M83" s="58"/>
      <c r="N83" s="58"/>
      <c r="O83" s="58"/>
    </row>
    <row r="84" spans="1:17">
      <c r="L84" s="163"/>
      <c r="M84" s="4"/>
      <c r="N84" s="163"/>
      <c r="O84" s="4"/>
    </row>
    <row r="85" spans="1:17">
      <c r="L85" s="163"/>
      <c r="M85" s="4"/>
      <c r="N85" s="163"/>
      <c r="O85" s="4"/>
    </row>
    <row r="86" spans="1:17">
      <c r="L86" s="163"/>
      <c r="M86" s="4"/>
      <c r="N86" s="163"/>
      <c r="O86" s="4"/>
    </row>
    <row r="88" spans="1:17">
      <c r="L88" s="58"/>
      <c r="M88" s="58"/>
      <c r="N88" s="58"/>
      <c r="O88" s="58"/>
    </row>
    <row r="90" spans="1:17">
      <c r="L90" s="163"/>
      <c r="M90" s="4"/>
      <c r="N90" s="163"/>
      <c r="O90" s="4"/>
    </row>
    <row r="91" spans="1:17">
      <c r="L91" s="163"/>
      <c r="M91" s="4"/>
      <c r="N91" s="163"/>
      <c r="O91" s="4"/>
    </row>
    <row r="92" spans="1:17">
      <c r="L92" s="163"/>
      <c r="M92" s="4"/>
      <c r="N92" s="163"/>
      <c r="O92" s="4"/>
    </row>
  </sheetData>
  <mergeCells count="23">
    <mergeCell ref="F2:Y2"/>
    <mergeCell ref="F3:Y3"/>
    <mergeCell ref="F4:Y4"/>
    <mergeCell ref="F6:I6"/>
    <mergeCell ref="J6:M6"/>
    <mergeCell ref="N6:Q6"/>
    <mergeCell ref="R6:U6"/>
    <mergeCell ref="V6:Y6"/>
    <mergeCell ref="B6:E6"/>
    <mergeCell ref="B7:C7"/>
    <mergeCell ref="D7:E7"/>
    <mergeCell ref="A10:Y10"/>
    <mergeCell ref="A15:Y15"/>
    <mergeCell ref="R7:S7"/>
    <mergeCell ref="T7:U7"/>
    <mergeCell ref="V7:W7"/>
    <mergeCell ref="X7:Y7"/>
    <mergeCell ref="F7:G7"/>
    <mergeCell ref="H7:I7"/>
    <mergeCell ref="J7:K7"/>
    <mergeCell ref="L7:M7"/>
    <mergeCell ref="N7:O7"/>
    <mergeCell ref="P7:Q7"/>
  </mergeCells>
  <pageMargins left="0.70866141732283472" right="0.70866141732283472" top="0.74803149606299213" bottom="0.74803149606299213" header="0.31496062992125984" footer="0.31496062992125984"/>
  <pageSetup paperSize="9" scale="6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topLeftCell="A19" workbookViewId="0">
      <selection activeCell="E32" sqref="E32"/>
    </sheetView>
  </sheetViews>
  <sheetFormatPr defaultColWidth="9.140625" defaultRowHeight="11.25"/>
  <cols>
    <col min="1" max="1" width="13.140625" style="36" customWidth="1"/>
    <col min="2" max="16384" width="9.140625" style="5"/>
  </cols>
  <sheetData>
    <row r="1" spans="1:9" ht="12.75" customHeight="1">
      <c r="A1" s="39" t="s">
        <v>242</v>
      </c>
    </row>
    <row r="2" spans="1:9" ht="14.45" customHeight="1">
      <c r="A2" s="208" t="s">
        <v>6</v>
      </c>
      <c r="B2" s="208"/>
      <c r="C2" s="208"/>
      <c r="D2" s="208"/>
      <c r="E2" s="208"/>
      <c r="F2" s="208"/>
      <c r="G2" s="208"/>
      <c r="H2" s="208"/>
      <c r="I2" s="208"/>
    </row>
    <row r="3" spans="1:9" ht="14.45" customHeight="1">
      <c r="A3" s="217" t="s">
        <v>23</v>
      </c>
      <c r="B3" s="218"/>
      <c r="C3" s="218"/>
      <c r="D3" s="218"/>
      <c r="E3" s="218"/>
      <c r="F3" s="218"/>
      <c r="G3" s="218"/>
      <c r="H3" s="218"/>
      <c r="I3" s="218"/>
    </row>
    <row r="4" spans="1:9" ht="14.45" customHeight="1">
      <c r="A4" s="210" t="s">
        <v>176</v>
      </c>
      <c r="B4" s="210"/>
      <c r="C4" s="210"/>
      <c r="D4" s="210"/>
      <c r="E4" s="210"/>
      <c r="F4" s="210"/>
      <c r="G4" s="210"/>
      <c r="H4" s="210"/>
      <c r="I4" s="210"/>
    </row>
    <row r="5" spans="1:9" ht="3.6" customHeight="1">
      <c r="A5" s="98"/>
      <c r="B5" s="98"/>
      <c r="C5" s="98"/>
      <c r="D5" s="98"/>
      <c r="E5" s="98"/>
      <c r="F5" s="98"/>
      <c r="G5" s="98"/>
      <c r="H5" s="98"/>
      <c r="I5" s="98"/>
    </row>
    <row r="6" spans="1:9" ht="14.25" customHeight="1">
      <c r="A6" s="15"/>
      <c r="B6" s="206" t="s">
        <v>25</v>
      </c>
      <c r="C6" s="231"/>
      <c r="D6" s="232" t="s">
        <v>24</v>
      </c>
      <c r="E6" s="233"/>
      <c r="F6" s="227" t="s">
        <v>127</v>
      </c>
      <c r="G6" s="233"/>
      <c r="H6" s="227" t="s">
        <v>26</v>
      </c>
      <c r="I6" s="228"/>
    </row>
    <row r="7" spans="1:9" ht="25.5" customHeight="1">
      <c r="A7" s="21" t="s">
        <v>27</v>
      </c>
      <c r="B7" s="22" t="s">
        <v>122</v>
      </c>
      <c r="C7" s="23" t="s">
        <v>136</v>
      </c>
      <c r="D7" s="22" t="s">
        <v>122</v>
      </c>
      <c r="E7" s="23" t="s">
        <v>136</v>
      </c>
      <c r="F7" s="22" t="s">
        <v>122</v>
      </c>
      <c r="G7" s="23" t="s">
        <v>136</v>
      </c>
      <c r="H7" s="23" t="s">
        <v>122</v>
      </c>
      <c r="I7" s="43" t="s">
        <v>136</v>
      </c>
    </row>
    <row r="8" spans="1:9" ht="7.5" customHeight="1">
      <c r="A8" s="26"/>
      <c r="B8" s="27"/>
      <c r="C8" s="27"/>
      <c r="D8" s="27"/>
      <c r="E8" s="27"/>
      <c r="F8" s="28"/>
      <c r="G8" s="28"/>
      <c r="H8" s="28"/>
      <c r="I8" s="28"/>
    </row>
    <row r="9" spans="1:9" ht="10.15" customHeight="1">
      <c r="A9" s="212" t="s">
        <v>123</v>
      </c>
      <c r="B9" s="212"/>
      <c r="C9" s="212"/>
      <c r="D9" s="212"/>
      <c r="E9" s="212"/>
      <c r="F9" s="212"/>
      <c r="G9" s="212"/>
      <c r="H9" s="212"/>
      <c r="I9" s="212"/>
    </row>
    <row r="10" spans="1:9" ht="7.5" customHeight="1">
      <c r="A10" s="12"/>
      <c r="B10" s="29"/>
      <c r="C10" s="29"/>
      <c r="D10" s="29"/>
      <c r="E10" s="29"/>
    </row>
    <row r="11" spans="1:9" ht="14.45" customHeight="1">
      <c r="A11" s="17" t="s">
        <v>28</v>
      </c>
      <c r="B11" s="42">
        <v>21</v>
      </c>
      <c r="C11" s="44">
        <v>6.7741935483870979</v>
      </c>
      <c r="D11" s="42">
        <v>28</v>
      </c>
      <c r="E11" s="44">
        <v>6.3205417607223477</v>
      </c>
      <c r="F11" s="42">
        <v>49</v>
      </c>
      <c r="G11" s="44">
        <v>6.5073041168658694</v>
      </c>
      <c r="H11" s="48">
        <v>9.8000000000000007</v>
      </c>
      <c r="I11" s="44">
        <v>6.5073041168658712</v>
      </c>
    </row>
    <row r="12" spans="1:9" ht="14.45" customHeight="1">
      <c r="A12" s="17" t="s">
        <v>29</v>
      </c>
      <c r="B12" s="42">
        <v>27</v>
      </c>
      <c r="C12" s="44">
        <v>8.7096774193548381</v>
      </c>
      <c r="D12" s="42">
        <v>41</v>
      </c>
      <c r="E12" s="44">
        <v>9.255079006772009</v>
      </c>
      <c r="F12" s="42">
        <v>68</v>
      </c>
      <c r="G12" s="44">
        <v>9.0305444887118203</v>
      </c>
      <c r="H12" s="48">
        <v>13.6</v>
      </c>
      <c r="I12" s="44">
        <v>9.0305444887118203</v>
      </c>
    </row>
    <row r="13" spans="1:9" ht="14.45" customHeight="1">
      <c r="A13" s="17" t="s">
        <v>30</v>
      </c>
      <c r="B13" s="42">
        <v>39</v>
      </c>
      <c r="C13" s="44">
        <v>12.580645161290322</v>
      </c>
      <c r="D13" s="42">
        <v>40</v>
      </c>
      <c r="E13" s="44">
        <v>9.0293453724604973</v>
      </c>
      <c r="F13" s="42">
        <v>79</v>
      </c>
      <c r="G13" s="44">
        <v>10.49136786188579</v>
      </c>
      <c r="H13" s="48">
        <v>15.8</v>
      </c>
      <c r="I13" s="44">
        <v>10.49136786188579</v>
      </c>
    </row>
    <row r="14" spans="1:9" ht="14.45" customHeight="1">
      <c r="A14" s="17" t="s">
        <v>31</v>
      </c>
      <c r="B14" s="42">
        <v>29</v>
      </c>
      <c r="C14" s="44">
        <v>9.3548387096774199</v>
      </c>
      <c r="D14" s="42">
        <v>35</v>
      </c>
      <c r="E14" s="44">
        <v>7.9006772009029351</v>
      </c>
      <c r="F14" s="42">
        <v>64</v>
      </c>
      <c r="G14" s="44">
        <v>8.4993359893758296</v>
      </c>
      <c r="H14" s="48">
        <v>12.8</v>
      </c>
      <c r="I14" s="44">
        <v>8.4993359893758313</v>
      </c>
    </row>
    <row r="15" spans="1:9" ht="14.45" customHeight="1">
      <c r="A15" s="17" t="s">
        <v>32</v>
      </c>
      <c r="B15" s="42">
        <v>20</v>
      </c>
      <c r="C15" s="44">
        <v>6.4516129032258061</v>
      </c>
      <c r="D15" s="42">
        <v>45</v>
      </c>
      <c r="E15" s="44">
        <v>10.158013544018059</v>
      </c>
      <c r="F15" s="42">
        <v>65</v>
      </c>
      <c r="G15" s="44">
        <v>8.6321381142098286</v>
      </c>
      <c r="H15" s="48">
        <v>13</v>
      </c>
      <c r="I15" s="44">
        <v>8.6321381142098286</v>
      </c>
    </row>
    <row r="16" spans="1:9" ht="14.45" customHeight="1">
      <c r="A16" s="17" t="s">
        <v>33</v>
      </c>
      <c r="B16" s="42">
        <v>24</v>
      </c>
      <c r="C16" s="44">
        <v>7.741935483870968</v>
      </c>
      <c r="D16" s="42">
        <v>35</v>
      </c>
      <c r="E16" s="44">
        <v>7.9006772009029351</v>
      </c>
      <c r="F16" s="42">
        <v>59</v>
      </c>
      <c r="G16" s="44">
        <v>7.8353253652058434</v>
      </c>
      <c r="H16" s="48">
        <v>11.8</v>
      </c>
      <c r="I16" s="44">
        <v>7.8353253652058443</v>
      </c>
    </row>
    <row r="17" spans="1:9" ht="14.45" customHeight="1">
      <c r="A17" s="17" t="s">
        <v>34</v>
      </c>
      <c r="B17" s="42">
        <v>25</v>
      </c>
      <c r="C17" s="44">
        <v>8.064516129032258</v>
      </c>
      <c r="D17" s="42">
        <v>44</v>
      </c>
      <c r="E17" s="44">
        <v>9.932279909706546</v>
      </c>
      <c r="F17" s="42">
        <v>69</v>
      </c>
      <c r="G17" s="44">
        <v>9.1633466135458175</v>
      </c>
      <c r="H17" s="48">
        <v>13.8</v>
      </c>
      <c r="I17" s="44">
        <v>9.1633466135458175</v>
      </c>
    </row>
    <row r="18" spans="1:9" ht="14.45" customHeight="1">
      <c r="A18" s="17" t="s">
        <v>35</v>
      </c>
      <c r="B18" s="42">
        <v>30</v>
      </c>
      <c r="C18" s="44">
        <v>9.67741935483871</v>
      </c>
      <c r="D18" s="42">
        <v>31</v>
      </c>
      <c r="E18" s="44">
        <v>6.9977426636568847</v>
      </c>
      <c r="F18" s="42">
        <v>61</v>
      </c>
      <c r="G18" s="44">
        <v>8.1009296148738379</v>
      </c>
      <c r="H18" s="48">
        <v>12.2</v>
      </c>
      <c r="I18" s="44">
        <v>8.1009296148738379</v>
      </c>
    </row>
    <row r="19" spans="1:9" ht="14.45" customHeight="1">
      <c r="A19" s="17" t="s">
        <v>36</v>
      </c>
      <c r="B19" s="42">
        <v>25</v>
      </c>
      <c r="C19" s="44">
        <v>8.064516129032258</v>
      </c>
      <c r="D19" s="42">
        <v>47</v>
      </c>
      <c r="E19" s="44">
        <v>10.609480812641085</v>
      </c>
      <c r="F19" s="42">
        <v>72</v>
      </c>
      <c r="G19" s="44">
        <v>9.5617529880478092</v>
      </c>
      <c r="H19" s="48">
        <v>14.4</v>
      </c>
      <c r="I19" s="44">
        <v>9.5617529880478092</v>
      </c>
    </row>
    <row r="20" spans="1:9" ht="14.45" customHeight="1">
      <c r="A20" s="17" t="s">
        <v>37</v>
      </c>
      <c r="B20" s="42">
        <v>22</v>
      </c>
      <c r="C20" s="44">
        <v>7.096774193548387</v>
      </c>
      <c r="D20" s="42">
        <v>34</v>
      </c>
      <c r="E20" s="44">
        <v>7.6749435665914216</v>
      </c>
      <c r="F20" s="42">
        <v>56</v>
      </c>
      <c r="G20" s="44">
        <v>7.4369189907038518</v>
      </c>
      <c r="H20" s="48">
        <v>11.2</v>
      </c>
      <c r="I20" s="44">
        <v>7.4369189907038518</v>
      </c>
    </row>
    <row r="21" spans="1:9" ht="14.45" customHeight="1">
      <c r="A21" s="17" t="s">
        <v>38</v>
      </c>
      <c r="B21" s="42">
        <v>23</v>
      </c>
      <c r="C21" s="44">
        <v>7.419354838709677</v>
      </c>
      <c r="D21" s="42">
        <v>32</v>
      </c>
      <c r="E21" s="44">
        <v>7.2234762979683964</v>
      </c>
      <c r="F21" s="42">
        <v>55</v>
      </c>
      <c r="G21" s="44">
        <v>7.3041168658698545</v>
      </c>
      <c r="H21" s="48">
        <v>11</v>
      </c>
      <c r="I21" s="44">
        <v>7.3041168658698545</v>
      </c>
    </row>
    <row r="22" spans="1:9" ht="14.45" customHeight="1">
      <c r="A22" s="17" t="s">
        <v>39</v>
      </c>
      <c r="B22" s="42">
        <v>25</v>
      </c>
      <c r="C22" s="44">
        <v>8.064516129032258</v>
      </c>
      <c r="D22" s="42">
        <v>31</v>
      </c>
      <c r="E22" s="44">
        <v>6.9977426636568847</v>
      </c>
      <c r="F22" s="42">
        <v>56</v>
      </c>
      <c r="G22" s="44">
        <v>7.4369189907038518</v>
      </c>
      <c r="H22" s="48">
        <v>11.2</v>
      </c>
      <c r="I22" s="44">
        <v>7.4369189907038518</v>
      </c>
    </row>
    <row r="23" spans="1:9" s="8" customFormat="1" ht="14.45" customHeight="1">
      <c r="A23" s="45" t="s">
        <v>127</v>
      </c>
      <c r="B23" s="46">
        <v>310</v>
      </c>
      <c r="C23" s="47">
        <v>100</v>
      </c>
      <c r="D23" s="46">
        <v>443</v>
      </c>
      <c r="E23" s="47">
        <v>100</v>
      </c>
      <c r="F23" s="46">
        <v>753</v>
      </c>
      <c r="G23" s="47">
        <v>100</v>
      </c>
      <c r="H23" s="46">
        <v>150.6</v>
      </c>
      <c r="I23" s="47">
        <v>100</v>
      </c>
    </row>
    <row r="24" spans="1:9" s="7" customFormat="1" ht="7.5" customHeight="1">
      <c r="A24" s="33"/>
      <c r="B24" s="13"/>
      <c r="C24" s="13"/>
      <c r="D24" s="13"/>
      <c r="E24" s="13"/>
      <c r="F24" s="13"/>
      <c r="G24" s="13"/>
      <c r="H24" s="13"/>
      <c r="I24" s="13"/>
    </row>
    <row r="25" spans="1:9" s="7" customFormat="1" ht="7.5" customHeight="1">
      <c r="A25" s="31"/>
    </row>
    <row r="26" spans="1:9" ht="12.75" customHeight="1">
      <c r="A26" s="101" t="s">
        <v>177</v>
      </c>
      <c r="B26" s="101"/>
      <c r="C26" s="101"/>
      <c r="D26" s="101"/>
      <c r="E26" s="101"/>
      <c r="F26" s="101"/>
      <c r="G26" s="101"/>
      <c r="H26" s="101"/>
      <c r="I26" s="101"/>
    </row>
    <row r="27" spans="1:9" ht="12.75" customHeight="1">
      <c r="A27" s="101" t="s">
        <v>292</v>
      </c>
      <c r="B27" s="100"/>
      <c r="C27" s="100"/>
      <c r="D27" s="100"/>
      <c r="E27" s="100"/>
      <c r="F27" s="100"/>
      <c r="G27" s="100"/>
      <c r="H27" s="100"/>
      <c r="I27" s="100"/>
    </row>
    <row r="28" spans="1:9" ht="12.75" customHeight="1">
      <c r="A28" s="99" t="s">
        <v>17</v>
      </c>
      <c r="B28" s="100"/>
      <c r="C28" s="100"/>
      <c r="D28" s="100"/>
      <c r="E28" s="100"/>
      <c r="F28" s="100"/>
      <c r="G28" s="100"/>
      <c r="H28" s="100"/>
      <c r="I28" s="100"/>
    </row>
    <row r="29" spans="1:9">
      <c r="A29" s="108" t="s">
        <v>272</v>
      </c>
    </row>
    <row r="35" spans="2:13">
      <c r="B35" s="108"/>
      <c r="C35" s="108"/>
      <c r="D35" s="108"/>
      <c r="E35" s="108"/>
      <c r="F35" s="108"/>
      <c r="G35" s="108"/>
      <c r="H35" s="108"/>
      <c r="I35" s="108"/>
      <c r="J35" s="108"/>
      <c r="K35" s="108"/>
      <c r="L35" s="108"/>
      <c r="M35" s="108"/>
    </row>
    <row r="36" spans="2:13">
      <c r="B36" s="42"/>
      <c r="C36" s="42"/>
      <c r="D36" s="42"/>
      <c r="E36" s="42"/>
      <c r="F36" s="42"/>
      <c r="G36" s="42"/>
      <c r="H36" s="42"/>
      <c r="I36" s="42"/>
      <c r="J36" s="42"/>
      <c r="K36" s="42"/>
      <c r="L36" s="42"/>
      <c r="M36" s="42"/>
    </row>
    <row r="37" spans="2:13">
      <c r="B37" s="42"/>
      <c r="C37" s="42"/>
      <c r="D37" s="42"/>
      <c r="E37" s="42"/>
      <c r="F37" s="42"/>
      <c r="G37" s="42"/>
      <c r="H37" s="42"/>
      <c r="I37" s="42"/>
      <c r="J37" s="42"/>
      <c r="K37" s="42"/>
      <c r="L37" s="42"/>
      <c r="M37" s="42"/>
    </row>
    <row r="83" spans="2:13">
      <c r="B83" s="107"/>
      <c r="C83" s="107"/>
      <c r="D83" s="107"/>
      <c r="E83" s="107"/>
      <c r="F83" s="107"/>
      <c r="G83" s="107"/>
      <c r="H83" s="107"/>
      <c r="I83" s="107"/>
      <c r="J83" s="107"/>
      <c r="K83" s="107"/>
      <c r="L83" s="107"/>
      <c r="M83" s="107"/>
    </row>
    <row r="84" spans="2:13">
      <c r="B84" s="107"/>
      <c r="C84" s="107"/>
      <c r="D84" s="107"/>
      <c r="E84" s="107"/>
      <c r="F84" s="107"/>
      <c r="G84" s="107"/>
      <c r="H84" s="107"/>
      <c r="I84" s="107"/>
      <c r="J84" s="107"/>
      <c r="K84" s="107"/>
      <c r="L84" s="107"/>
      <c r="M84" s="107"/>
    </row>
  </sheetData>
  <mergeCells count="8">
    <mergeCell ref="A9:I9"/>
    <mergeCell ref="A2:I2"/>
    <mergeCell ref="A3:I3"/>
    <mergeCell ref="A4:I4"/>
    <mergeCell ref="B6:C6"/>
    <mergeCell ref="D6:E6"/>
    <mergeCell ref="F6:G6"/>
    <mergeCell ref="H6:I6"/>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topLeftCell="A37" workbookViewId="0">
      <selection activeCell="G47" sqref="G47"/>
    </sheetView>
  </sheetViews>
  <sheetFormatPr defaultColWidth="9.140625" defaultRowHeight="11.25"/>
  <cols>
    <col min="1" max="1" width="13.140625" style="36" customWidth="1"/>
    <col min="2" max="16384" width="9.140625" style="5"/>
  </cols>
  <sheetData>
    <row r="1" spans="1:15" ht="12.75" customHeight="1">
      <c r="A1" s="39" t="s">
        <v>243</v>
      </c>
    </row>
    <row r="2" spans="1:15" ht="12.75" customHeight="1">
      <c r="A2" s="39"/>
    </row>
    <row r="3" spans="1:15" ht="14.45" customHeight="1">
      <c r="B3" s="208" t="s">
        <v>6</v>
      </c>
      <c r="C3" s="208"/>
      <c r="D3" s="208"/>
      <c r="E3" s="208"/>
      <c r="F3" s="208"/>
      <c r="G3" s="208"/>
      <c r="H3" s="208"/>
      <c r="I3" s="208"/>
    </row>
    <row r="4" spans="1:15" ht="14.45" customHeight="1">
      <c r="B4" s="217" t="s">
        <v>181</v>
      </c>
      <c r="C4" s="217"/>
      <c r="D4" s="217"/>
      <c r="E4" s="217"/>
      <c r="F4" s="217"/>
      <c r="G4" s="217"/>
      <c r="H4" s="217"/>
      <c r="I4" s="217"/>
    </row>
    <row r="5" spans="1:15" ht="14.45" customHeight="1">
      <c r="B5" s="210" t="s">
        <v>176</v>
      </c>
      <c r="C5" s="210"/>
      <c r="D5" s="210"/>
      <c r="E5" s="210"/>
      <c r="F5" s="210"/>
      <c r="G5" s="210"/>
      <c r="H5" s="210"/>
      <c r="I5" s="210"/>
    </row>
    <row r="6" spans="1:15" ht="3.6" customHeight="1">
      <c r="A6" s="98"/>
      <c r="B6" s="98"/>
      <c r="C6" s="98"/>
      <c r="D6" s="98"/>
      <c r="E6" s="98"/>
      <c r="F6" s="98"/>
      <c r="G6" s="98"/>
      <c r="H6" s="98"/>
      <c r="I6" s="98"/>
    </row>
    <row r="7" spans="1:15" ht="14.45" customHeight="1">
      <c r="A7" s="15"/>
      <c r="B7" s="245" t="s">
        <v>178</v>
      </c>
      <c r="C7" s="231"/>
      <c r="D7" s="232" t="s">
        <v>179</v>
      </c>
      <c r="E7" s="233"/>
      <c r="F7" s="232" t="s">
        <v>180</v>
      </c>
      <c r="G7" s="233"/>
      <c r="H7" s="232" t="s">
        <v>127</v>
      </c>
      <c r="I7" s="228"/>
    </row>
    <row r="8" spans="1:15" ht="25.5" customHeight="1">
      <c r="A8" s="21" t="s">
        <v>47</v>
      </c>
      <c r="B8" s="22" t="s">
        <v>122</v>
      </c>
      <c r="C8" s="23" t="s">
        <v>136</v>
      </c>
      <c r="D8" s="22" t="s">
        <v>122</v>
      </c>
      <c r="E8" s="23" t="s">
        <v>136</v>
      </c>
      <c r="F8" s="22" t="s">
        <v>122</v>
      </c>
      <c r="G8" s="23" t="s">
        <v>136</v>
      </c>
      <c r="H8" s="23" t="s">
        <v>122</v>
      </c>
      <c r="I8" s="43" t="s">
        <v>136</v>
      </c>
    </row>
    <row r="9" spans="1:15" ht="7.5" customHeight="1">
      <c r="A9" s="26"/>
      <c r="B9" s="27"/>
      <c r="C9" s="27"/>
      <c r="D9" s="27"/>
      <c r="E9" s="27"/>
      <c r="F9" s="28"/>
      <c r="G9" s="28"/>
      <c r="H9" s="28"/>
      <c r="I9" s="28"/>
    </row>
    <row r="10" spans="1:15" ht="10.15" customHeight="1">
      <c r="A10" s="212" t="s">
        <v>183</v>
      </c>
      <c r="B10" s="212"/>
      <c r="C10" s="212"/>
      <c r="D10" s="212"/>
      <c r="E10" s="212"/>
      <c r="F10" s="212"/>
      <c r="G10" s="212"/>
      <c r="H10" s="212"/>
      <c r="I10" s="212"/>
    </row>
    <row r="11" spans="1:15" ht="7.5" customHeight="1">
      <c r="A11" s="12"/>
      <c r="B11" s="29"/>
      <c r="C11" s="29"/>
      <c r="D11" s="29"/>
      <c r="E11" s="29"/>
    </row>
    <row r="12" spans="1:15" ht="14.45" customHeight="1">
      <c r="A12" s="109" t="s">
        <v>41</v>
      </c>
      <c r="B12" s="42">
        <v>32</v>
      </c>
      <c r="C12" s="44">
        <v>76.19047619047619</v>
      </c>
      <c r="D12" s="42">
        <v>8</v>
      </c>
      <c r="E12" s="44">
        <v>19.047619047619047</v>
      </c>
      <c r="F12" s="42">
        <v>2</v>
      </c>
      <c r="G12" s="44">
        <v>4.7619047619047619</v>
      </c>
      <c r="H12" s="44">
        <v>42</v>
      </c>
      <c r="I12" s="44">
        <v>100</v>
      </c>
      <c r="M12" s="111"/>
      <c r="N12" s="107"/>
      <c r="O12" s="107"/>
    </row>
    <row r="13" spans="1:15" ht="14.45" customHeight="1">
      <c r="A13" s="109" t="s">
        <v>42</v>
      </c>
      <c r="B13" s="42">
        <v>33</v>
      </c>
      <c r="C13" s="44">
        <v>75</v>
      </c>
      <c r="D13" s="42">
        <v>6</v>
      </c>
      <c r="E13" s="44">
        <v>13.636363636363635</v>
      </c>
      <c r="F13" s="42">
        <v>5</v>
      </c>
      <c r="G13" s="44">
        <v>11.363636363636363</v>
      </c>
      <c r="H13" s="44">
        <v>44</v>
      </c>
      <c r="I13" s="44">
        <v>100</v>
      </c>
      <c r="M13" s="111"/>
      <c r="N13" s="107"/>
      <c r="O13" s="107"/>
    </row>
    <row r="14" spans="1:15" ht="14.45" customHeight="1">
      <c r="A14" s="109" t="s">
        <v>43</v>
      </c>
      <c r="B14" s="42">
        <v>33</v>
      </c>
      <c r="C14" s="44">
        <v>84.615384615384613</v>
      </c>
      <c r="D14" s="42">
        <v>4</v>
      </c>
      <c r="E14" s="44">
        <v>10.256410256410255</v>
      </c>
      <c r="F14" s="42">
        <v>2</v>
      </c>
      <c r="G14" s="44">
        <v>5.1282051282051277</v>
      </c>
      <c r="H14" s="44">
        <v>39</v>
      </c>
      <c r="I14" s="44">
        <v>100</v>
      </c>
      <c r="M14" s="111"/>
      <c r="N14" s="107"/>
      <c r="O14" s="107"/>
    </row>
    <row r="15" spans="1:15" ht="14.45" customHeight="1">
      <c r="A15" s="109" t="s">
        <v>44</v>
      </c>
      <c r="B15" s="42">
        <v>31</v>
      </c>
      <c r="C15" s="44">
        <v>70.454545454545453</v>
      </c>
      <c r="D15" s="42">
        <v>10</v>
      </c>
      <c r="E15" s="44">
        <v>22.727272727272727</v>
      </c>
      <c r="F15" s="42">
        <v>3</v>
      </c>
      <c r="G15" s="44">
        <v>6.8181818181818175</v>
      </c>
      <c r="H15" s="44">
        <v>44</v>
      </c>
      <c r="I15" s="44">
        <v>100</v>
      </c>
      <c r="M15" s="111"/>
      <c r="N15" s="107"/>
      <c r="O15" s="107"/>
    </row>
    <row r="16" spans="1:15" ht="14.45" customHeight="1">
      <c r="A16" s="109" t="s">
        <v>45</v>
      </c>
      <c r="B16" s="42">
        <v>25</v>
      </c>
      <c r="C16" s="44">
        <v>56.81818181818182</v>
      </c>
      <c r="D16" s="42">
        <v>6</v>
      </c>
      <c r="E16" s="44">
        <v>13.636363636363635</v>
      </c>
      <c r="F16" s="42">
        <v>13</v>
      </c>
      <c r="G16" s="44">
        <v>29.545454545454547</v>
      </c>
      <c r="H16" s="44">
        <v>44</v>
      </c>
      <c r="I16" s="44">
        <v>100</v>
      </c>
      <c r="M16" s="111"/>
      <c r="N16" s="107"/>
      <c r="O16" s="107"/>
    </row>
    <row r="17" spans="1:15" ht="14.45" customHeight="1">
      <c r="A17" s="109" t="s">
        <v>46</v>
      </c>
      <c r="B17" s="42">
        <v>33</v>
      </c>
      <c r="C17" s="44">
        <v>60</v>
      </c>
      <c r="D17" s="42">
        <v>7</v>
      </c>
      <c r="E17" s="44">
        <v>12.727272727272727</v>
      </c>
      <c r="F17" s="42">
        <v>15</v>
      </c>
      <c r="G17" s="44">
        <v>27.27272727272727</v>
      </c>
      <c r="H17" s="44">
        <v>55</v>
      </c>
      <c r="I17" s="44">
        <v>100</v>
      </c>
      <c r="M17" s="111"/>
      <c r="N17" s="107"/>
      <c r="O17" s="107"/>
    </row>
    <row r="18" spans="1:15" ht="14.45" customHeight="1">
      <c r="A18" s="109" t="s">
        <v>40</v>
      </c>
      <c r="B18" s="42">
        <v>25</v>
      </c>
      <c r="C18" s="44">
        <v>59.523809523809526</v>
      </c>
      <c r="D18" s="42">
        <v>7</v>
      </c>
      <c r="E18" s="44">
        <v>16.666666666666664</v>
      </c>
      <c r="F18" s="42">
        <v>10</v>
      </c>
      <c r="G18" s="44">
        <v>23.809523809523807</v>
      </c>
      <c r="H18" s="44">
        <v>42</v>
      </c>
      <c r="I18" s="44">
        <v>100</v>
      </c>
      <c r="M18" s="111"/>
      <c r="N18" s="107"/>
      <c r="O18" s="107"/>
    </row>
    <row r="19" spans="1:15" ht="14.45" customHeight="1">
      <c r="A19" s="110" t="s">
        <v>127</v>
      </c>
      <c r="B19" s="46">
        <v>212</v>
      </c>
      <c r="C19" s="47">
        <v>68.387096774193552</v>
      </c>
      <c r="D19" s="46">
        <v>48</v>
      </c>
      <c r="E19" s="47">
        <v>15.483870967741936</v>
      </c>
      <c r="F19" s="46">
        <v>50</v>
      </c>
      <c r="G19" s="47">
        <v>16.129032258064516</v>
      </c>
      <c r="H19" s="47">
        <v>310</v>
      </c>
      <c r="I19" s="47">
        <v>100</v>
      </c>
      <c r="M19" s="39"/>
    </row>
    <row r="20" spans="1:15" ht="7.5" customHeight="1">
      <c r="A20" s="12"/>
      <c r="B20" s="29"/>
      <c r="C20" s="29"/>
      <c r="D20" s="29"/>
      <c r="E20" s="29"/>
    </row>
    <row r="21" spans="1:15" ht="10.15" customHeight="1">
      <c r="A21" s="212" t="s">
        <v>182</v>
      </c>
      <c r="B21" s="212"/>
      <c r="C21" s="212"/>
      <c r="D21" s="212"/>
      <c r="E21" s="212"/>
      <c r="F21" s="212"/>
      <c r="G21" s="212"/>
      <c r="H21" s="212"/>
      <c r="I21" s="212"/>
    </row>
    <row r="22" spans="1:15" ht="7.5" customHeight="1">
      <c r="A22" s="12"/>
      <c r="B22" s="29"/>
      <c r="C22" s="29"/>
      <c r="D22" s="29"/>
      <c r="E22" s="29"/>
    </row>
    <row r="23" spans="1:15" ht="14.45" customHeight="1">
      <c r="A23" s="109" t="s">
        <v>41</v>
      </c>
      <c r="B23" s="42">
        <v>41</v>
      </c>
      <c r="C23" s="44">
        <v>89.130434782608688</v>
      </c>
      <c r="D23" s="42">
        <v>2</v>
      </c>
      <c r="E23" s="44">
        <v>4.3478260869565215</v>
      </c>
      <c r="F23" s="42">
        <v>3</v>
      </c>
      <c r="G23" s="44">
        <v>6.5217391304347823</v>
      </c>
      <c r="H23" s="44">
        <v>46</v>
      </c>
      <c r="I23" s="44">
        <v>100</v>
      </c>
      <c r="M23" s="39"/>
    </row>
    <row r="24" spans="1:15" ht="14.45" customHeight="1">
      <c r="A24" s="109" t="s">
        <v>42</v>
      </c>
      <c r="B24" s="42">
        <v>48</v>
      </c>
      <c r="C24" s="44">
        <v>77.41935483870968</v>
      </c>
      <c r="D24" s="42">
        <v>7</v>
      </c>
      <c r="E24" s="44">
        <v>11.29032258064516</v>
      </c>
      <c r="F24" s="42">
        <v>7</v>
      </c>
      <c r="G24" s="44">
        <v>11.29032258064516</v>
      </c>
      <c r="H24" s="44">
        <v>62</v>
      </c>
      <c r="I24" s="44">
        <v>100</v>
      </c>
      <c r="M24" s="39"/>
    </row>
    <row r="25" spans="1:15" ht="14.45" customHeight="1">
      <c r="A25" s="109" t="s">
        <v>43</v>
      </c>
      <c r="B25" s="42">
        <v>53</v>
      </c>
      <c r="C25" s="44">
        <v>81.538461538461533</v>
      </c>
      <c r="D25" s="42">
        <v>12</v>
      </c>
      <c r="E25" s="44">
        <v>18.461538461538463</v>
      </c>
      <c r="F25" s="42">
        <v>0</v>
      </c>
      <c r="G25" s="44">
        <v>0</v>
      </c>
      <c r="H25" s="44">
        <v>65</v>
      </c>
      <c r="I25" s="44">
        <v>100</v>
      </c>
      <c r="M25" s="39"/>
    </row>
    <row r="26" spans="1:15" ht="14.45" customHeight="1">
      <c r="A26" s="109" t="s">
        <v>44</v>
      </c>
      <c r="B26" s="42">
        <v>56</v>
      </c>
      <c r="C26" s="44">
        <v>75.675675675675677</v>
      </c>
      <c r="D26" s="42">
        <v>12</v>
      </c>
      <c r="E26" s="44">
        <v>16.216216216216218</v>
      </c>
      <c r="F26" s="42">
        <v>6</v>
      </c>
      <c r="G26" s="44">
        <v>8.1081081081081088</v>
      </c>
      <c r="H26" s="44">
        <v>74</v>
      </c>
      <c r="I26" s="44">
        <v>100</v>
      </c>
      <c r="M26" s="39"/>
    </row>
    <row r="27" spans="1:15" ht="14.45" customHeight="1">
      <c r="A27" s="109" t="s">
        <v>45</v>
      </c>
      <c r="B27" s="42">
        <v>66</v>
      </c>
      <c r="C27" s="44">
        <v>75</v>
      </c>
      <c r="D27" s="42">
        <v>14</v>
      </c>
      <c r="E27" s="44">
        <v>15.909090909090908</v>
      </c>
      <c r="F27" s="42">
        <v>8</v>
      </c>
      <c r="G27" s="44">
        <v>9.0909090909090917</v>
      </c>
      <c r="H27" s="44">
        <v>88</v>
      </c>
      <c r="I27" s="44">
        <v>100</v>
      </c>
      <c r="M27" s="39"/>
    </row>
    <row r="28" spans="1:15" ht="14.45" customHeight="1">
      <c r="A28" s="109" t="s">
        <v>46</v>
      </c>
      <c r="B28" s="42">
        <v>44</v>
      </c>
      <c r="C28" s="44">
        <v>63.768115942028977</v>
      </c>
      <c r="D28" s="42">
        <v>8</v>
      </c>
      <c r="E28" s="44">
        <v>11.594202898550725</v>
      </c>
      <c r="F28" s="42">
        <v>17</v>
      </c>
      <c r="G28" s="44">
        <v>24.637681159420293</v>
      </c>
      <c r="H28" s="44">
        <v>69</v>
      </c>
      <c r="I28" s="44">
        <v>100</v>
      </c>
      <c r="M28" s="39"/>
    </row>
    <row r="29" spans="1:15" ht="14.45" customHeight="1">
      <c r="A29" s="109" t="s">
        <v>40</v>
      </c>
      <c r="B29" s="42">
        <v>25</v>
      </c>
      <c r="C29" s="44">
        <v>64.102564102564102</v>
      </c>
      <c r="D29" s="42">
        <v>2</v>
      </c>
      <c r="E29" s="44">
        <v>5.1282051282051277</v>
      </c>
      <c r="F29" s="42">
        <v>12</v>
      </c>
      <c r="G29" s="44">
        <v>30.76923076923077</v>
      </c>
      <c r="H29" s="44">
        <v>39</v>
      </c>
      <c r="I29" s="44">
        <v>100</v>
      </c>
      <c r="M29" s="39"/>
    </row>
    <row r="30" spans="1:15" ht="14.45" customHeight="1">
      <c r="A30" s="110" t="s">
        <v>127</v>
      </c>
      <c r="B30" s="46">
        <v>333</v>
      </c>
      <c r="C30" s="47">
        <v>75.169300225733636</v>
      </c>
      <c r="D30" s="46">
        <v>57</v>
      </c>
      <c r="E30" s="47">
        <v>12.866817155756207</v>
      </c>
      <c r="F30" s="46">
        <v>53</v>
      </c>
      <c r="G30" s="47">
        <v>11.963882618510159</v>
      </c>
      <c r="H30" s="47">
        <v>443</v>
      </c>
      <c r="I30" s="47">
        <v>100</v>
      </c>
      <c r="M30" s="39"/>
    </row>
    <row r="31" spans="1:15" ht="7.5" customHeight="1">
      <c r="A31" s="12"/>
      <c r="B31" s="29"/>
      <c r="C31" s="29"/>
      <c r="D31" s="29"/>
      <c r="E31" s="29"/>
    </row>
    <row r="32" spans="1:15" ht="10.15" customHeight="1">
      <c r="A32" s="212" t="s">
        <v>220</v>
      </c>
      <c r="B32" s="212"/>
      <c r="C32" s="212"/>
      <c r="D32" s="212"/>
      <c r="E32" s="212"/>
      <c r="F32" s="212"/>
      <c r="G32" s="212"/>
      <c r="H32" s="212"/>
      <c r="I32" s="212"/>
    </row>
    <row r="33" spans="1:17" ht="7.5" customHeight="1">
      <c r="A33" s="12"/>
      <c r="B33" s="29"/>
      <c r="C33" s="29"/>
      <c r="D33" s="29"/>
      <c r="E33" s="29"/>
    </row>
    <row r="34" spans="1:17" ht="14.45" customHeight="1">
      <c r="A34" s="109" t="s">
        <v>41</v>
      </c>
      <c r="B34" s="42">
        <f>SUM(B23,B12)</f>
        <v>73</v>
      </c>
      <c r="C34" s="44">
        <f>B34/$H34*100</f>
        <v>82.954545454545453</v>
      </c>
      <c r="D34" s="42">
        <f t="shared" ref="D34:D41" si="0">SUM(D23,D12)</f>
        <v>10</v>
      </c>
      <c r="E34" s="44">
        <f>D34/$H34*100</f>
        <v>11.363636363636363</v>
      </c>
      <c r="F34" s="42">
        <f t="shared" ref="F34:F41" si="1">SUM(F23,F12)</f>
        <v>5</v>
      </c>
      <c r="G34" s="44">
        <f>F34/$H34*100</f>
        <v>5.6818181818181817</v>
      </c>
      <c r="H34" s="42">
        <f t="shared" ref="H34:H41" si="2">SUM(H23,H12)</f>
        <v>88</v>
      </c>
      <c r="I34" s="44">
        <f>H34/$H34*100</f>
        <v>100</v>
      </c>
      <c r="M34" s="39"/>
    </row>
    <row r="35" spans="1:17" ht="14.45" customHeight="1">
      <c r="A35" s="109" t="s">
        <v>42</v>
      </c>
      <c r="B35" s="42">
        <f t="shared" ref="B35:B41" si="3">SUM(B24,B13)</f>
        <v>81</v>
      </c>
      <c r="C35" s="44">
        <f t="shared" ref="C35:C41" si="4">B35/$H35*100</f>
        <v>76.415094339622641</v>
      </c>
      <c r="D35" s="42">
        <f t="shared" si="0"/>
        <v>13</v>
      </c>
      <c r="E35" s="44">
        <f t="shared" ref="E35:E41" si="5">D35/$H35*100</f>
        <v>12.264150943396226</v>
      </c>
      <c r="F35" s="42">
        <f t="shared" si="1"/>
        <v>12</v>
      </c>
      <c r="G35" s="44">
        <f t="shared" ref="G35:G41" si="6">F35/$H35*100</f>
        <v>11.320754716981133</v>
      </c>
      <c r="H35" s="42">
        <f t="shared" si="2"/>
        <v>106</v>
      </c>
      <c r="I35" s="44">
        <f t="shared" ref="I35:I41" si="7">H35/$H35*100</f>
        <v>100</v>
      </c>
      <c r="M35" s="39"/>
    </row>
    <row r="36" spans="1:17" ht="14.45" customHeight="1">
      <c r="A36" s="109" t="s">
        <v>43</v>
      </c>
      <c r="B36" s="42">
        <f t="shared" si="3"/>
        <v>86</v>
      </c>
      <c r="C36" s="44">
        <f t="shared" si="4"/>
        <v>82.692307692307693</v>
      </c>
      <c r="D36" s="42">
        <f t="shared" si="0"/>
        <v>16</v>
      </c>
      <c r="E36" s="44">
        <f t="shared" si="5"/>
        <v>15.384615384615385</v>
      </c>
      <c r="F36" s="42">
        <f t="shared" si="1"/>
        <v>2</v>
      </c>
      <c r="G36" s="44">
        <f t="shared" si="6"/>
        <v>1.9230769230769231</v>
      </c>
      <c r="H36" s="42">
        <f t="shared" si="2"/>
        <v>104</v>
      </c>
      <c r="I36" s="44">
        <f t="shared" si="7"/>
        <v>100</v>
      </c>
      <c r="M36" s="39"/>
    </row>
    <row r="37" spans="1:17" ht="14.45" customHeight="1">
      <c r="A37" s="109" t="s">
        <v>44</v>
      </c>
      <c r="B37" s="42">
        <f t="shared" si="3"/>
        <v>87</v>
      </c>
      <c r="C37" s="44">
        <f t="shared" si="4"/>
        <v>73.728813559322035</v>
      </c>
      <c r="D37" s="42">
        <f t="shared" si="0"/>
        <v>22</v>
      </c>
      <c r="E37" s="44">
        <f t="shared" si="5"/>
        <v>18.64406779661017</v>
      </c>
      <c r="F37" s="42">
        <f t="shared" si="1"/>
        <v>9</v>
      </c>
      <c r="G37" s="44">
        <f t="shared" si="6"/>
        <v>7.6271186440677967</v>
      </c>
      <c r="H37" s="42">
        <f t="shared" si="2"/>
        <v>118</v>
      </c>
      <c r="I37" s="44">
        <f t="shared" si="7"/>
        <v>100</v>
      </c>
      <c r="M37" s="39"/>
    </row>
    <row r="38" spans="1:17" ht="14.45" customHeight="1">
      <c r="A38" s="109" t="s">
        <v>45</v>
      </c>
      <c r="B38" s="42">
        <f t="shared" si="3"/>
        <v>91</v>
      </c>
      <c r="C38" s="44">
        <f t="shared" si="4"/>
        <v>68.939393939393938</v>
      </c>
      <c r="D38" s="42">
        <f t="shared" si="0"/>
        <v>20</v>
      </c>
      <c r="E38" s="44">
        <f t="shared" si="5"/>
        <v>15.151515151515152</v>
      </c>
      <c r="F38" s="42">
        <f t="shared" si="1"/>
        <v>21</v>
      </c>
      <c r="G38" s="44">
        <f t="shared" si="6"/>
        <v>15.909090909090908</v>
      </c>
      <c r="H38" s="42">
        <f t="shared" si="2"/>
        <v>132</v>
      </c>
      <c r="I38" s="44">
        <f t="shared" si="7"/>
        <v>100</v>
      </c>
      <c r="M38" s="39"/>
    </row>
    <row r="39" spans="1:17" ht="14.45" customHeight="1">
      <c r="A39" s="109" t="s">
        <v>46</v>
      </c>
      <c r="B39" s="42">
        <f t="shared" si="3"/>
        <v>77</v>
      </c>
      <c r="C39" s="44">
        <f t="shared" si="4"/>
        <v>62.096774193548384</v>
      </c>
      <c r="D39" s="42">
        <f t="shared" si="0"/>
        <v>15</v>
      </c>
      <c r="E39" s="44">
        <f t="shared" si="5"/>
        <v>12.096774193548388</v>
      </c>
      <c r="F39" s="42">
        <f t="shared" si="1"/>
        <v>32</v>
      </c>
      <c r="G39" s="44">
        <f t="shared" si="6"/>
        <v>25.806451612903224</v>
      </c>
      <c r="H39" s="42">
        <f t="shared" si="2"/>
        <v>124</v>
      </c>
      <c r="I39" s="44">
        <f t="shared" si="7"/>
        <v>100</v>
      </c>
      <c r="M39" s="39"/>
    </row>
    <row r="40" spans="1:17" ht="14.45" customHeight="1">
      <c r="A40" s="109" t="s">
        <v>40</v>
      </c>
      <c r="B40" s="42">
        <f t="shared" si="3"/>
        <v>50</v>
      </c>
      <c r="C40" s="44">
        <f t="shared" si="4"/>
        <v>61.728395061728392</v>
      </c>
      <c r="D40" s="42">
        <f t="shared" si="0"/>
        <v>9</v>
      </c>
      <c r="E40" s="44">
        <f t="shared" si="5"/>
        <v>11.111111111111111</v>
      </c>
      <c r="F40" s="42">
        <f t="shared" si="1"/>
        <v>22</v>
      </c>
      <c r="G40" s="44">
        <f t="shared" si="6"/>
        <v>27.160493827160494</v>
      </c>
      <c r="H40" s="42">
        <f t="shared" si="2"/>
        <v>81</v>
      </c>
      <c r="I40" s="44">
        <f t="shared" si="7"/>
        <v>100</v>
      </c>
      <c r="M40" s="39"/>
    </row>
    <row r="41" spans="1:17" s="8" customFormat="1" ht="14.45" customHeight="1">
      <c r="A41" s="110" t="s">
        <v>127</v>
      </c>
      <c r="B41" s="46">
        <f t="shared" si="3"/>
        <v>545</v>
      </c>
      <c r="C41" s="47">
        <f t="shared" si="4"/>
        <v>72.377158034528549</v>
      </c>
      <c r="D41" s="46">
        <f t="shared" si="0"/>
        <v>105</v>
      </c>
      <c r="E41" s="47">
        <f t="shared" si="5"/>
        <v>13.944223107569719</v>
      </c>
      <c r="F41" s="46">
        <f t="shared" si="1"/>
        <v>103</v>
      </c>
      <c r="G41" s="47">
        <f t="shared" si="6"/>
        <v>13.678618857901725</v>
      </c>
      <c r="H41" s="46">
        <f t="shared" si="2"/>
        <v>753</v>
      </c>
      <c r="I41" s="47">
        <f t="shared" si="7"/>
        <v>100</v>
      </c>
      <c r="M41" s="39"/>
    </row>
    <row r="42" spans="1:17" s="7" customFormat="1" ht="7.5" customHeight="1">
      <c r="A42" s="33"/>
      <c r="B42" s="13"/>
      <c r="C42" s="13"/>
      <c r="D42" s="13"/>
      <c r="E42" s="13"/>
      <c r="F42" s="13"/>
      <c r="G42" s="13"/>
      <c r="H42" s="13"/>
      <c r="I42" s="13"/>
      <c r="M42" s="39"/>
      <c r="N42" s="5"/>
      <c r="O42" s="5"/>
      <c r="P42" s="5"/>
      <c r="Q42" s="5"/>
    </row>
    <row r="43" spans="1:17" s="7" customFormat="1" ht="7.5" customHeight="1">
      <c r="A43" s="31"/>
      <c r="M43" s="39"/>
      <c r="N43" s="5"/>
      <c r="O43" s="5"/>
      <c r="P43" s="5"/>
      <c r="Q43" s="5"/>
    </row>
    <row r="44" spans="1:17" ht="12.75" customHeight="1">
      <c r="A44" s="101" t="s">
        <v>177</v>
      </c>
      <c r="B44" s="101"/>
      <c r="C44" s="101"/>
      <c r="D44" s="101"/>
      <c r="E44" s="101"/>
      <c r="F44" s="101"/>
      <c r="G44" s="101"/>
      <c r="H44" s="101"/>
      <c r="I44" s="101"/>
    </row>
    <row r="45" spans="1:17" ht="12.75" customHeight="1">
      <c r="A45" s="101" t="s">
        <v>292</v>
      </c>
      <c r="B45" s="100"/>
      <c r="C45" s="100"/>
      <c r="D45" s="100"/>
      <c r="E45" s="100"/>
      <c r="F45" s="100"/>
      <c r="G45" s="100"/>
      <c r="H45" s="100"/>
      <c r="I45" s="100"/>
    </row>
    <row r="46" spans="1:17" ht="12.75" customHeight="1">
      <c r="A46" s="99" t="s">
        <v>17</v>
      </c>
      <c r="B46" s="100"/>
      <c r="C46" s="100"/>
      <c r="D46" s="100"/>
      <c r="E46" s="100"/>
      <c r="F46" s="100"/>
      <c r="G46" s="100"/>
      <c r="H46" s="100"/>
      <c r="I46" s="100"/>
    </row>
    <row r="47" spans="1:17" ht="12.75" customHeight="1">
      <c r="A47" s="108" t="s">
        <v>272</v>
      </c>
    </row>
    <row r="48" spans="1:17" ht="12.75" customHeight="1">
      <c r="A48" s="108" t="s">
        <v>261</v>
      </c>
    </row>
    <row r="49" spans="1:15" ht="19.5" customHeight="1">
      <c r="A49" s="108"/>
    </row>
    <row r="50" spans="1:15" ht="12.75" customHeight="1">
      <c r="A50" s="108"/>
    </row>
    <row r="51" spans="1:15" ht="12.75" customHeight="1">
      <c r="A51" s="39"/>
    </row>
    <row r="53" spans="1:15">
      <c r="A53" s="5"/>
      <c r="B53" s="109"/>
      <c r="C53" s="109"/>
      <c r="D53" s="109"/>
      <c r="E53" s="109"/>
      <c r="F53" s="109"/>
      <c r="G53" s="109"/>
      <c r="H53" s="109"/>
      <c r="I53" s="109"/>
      <c r="J53" s="109"/>
      <c r="K53" s="109"/>
      <c r="L53" s="109"/>
      <c r="M53" s="109"/>
      <c r="N53" s="109"/>
      <c r="O53" s="109"/>
    </row>
    <row r="54" spans="1:15">
      <c r="A54" s="132"/>
    </row>
    <row r="55" spans="1:15">
      <c r="A55" s="132"/>
      <c r="B55" s="42"/>
      <c r="C55" s="42"/>
      <c r="D55" s="42"/>
      <c r="E55" s="42"/>
      <c r="F55" s="42"/>
      <c r="G55" s="42"/>
      <c r="H55" s="42"/>
      <c r="I55" s="42"/>
      <c r="J55" s="42"/>
      <c r="K55" s="42"/>
      <c r="L55" s="42"/>
      <c r="M55" s="42"/>
      <c r="N55" s="42"/>
      <c r="O55" s="42"/>
    </row>
    <row r="56" spans="1:15">
      <c r="A56" s="133"/>
      <c r="B56" s="42"/>
      <c r="C56" s="42"/>
      <c r="D56" s="42"/>
      <c r="E56" s="42"/>
      <c r="F56" s="42"/>
      <c r="G56" s="42"/>
      <c r="H56" s="42"/>
      <c r="I56" s="42"/>
      <c r="J56" s="42"/>
      <c r="K56" s="42"/>
      <c r="L56" s="42"/>
      <c r="M56" s="42"/>
      <c r="N56" s="42"/>
      <c r="O56" s="42"/>
    </row>
    <row r="57" spans="1:15">
      <c r="A57" s="133"/>
      <c r="B57" s="42"/>
      <c r="C57" s="42"/>
      <c r="D57" s="42"/>
      <c r="E57" s="42"/>
      <c r="F57" s="42"/>
      <c r="G57" s="42"/>
      <c r="H57" s="42"/>
      <c r="I57" s="42"/>
      <c r="J57" s="42"/>
      <c r="K57" s="42"/>
      <c r="L57" s="42"/>
      <c r="M57" s="42"/>
      <c r="N57" s="42"/>
      <c r="O57" s="42"/>
    </row>
    <row r="58" spans="1:15">
      <c r="A58" s="133"/>
      <c r="C58" s="42"/>
      <c r="D58" s="42"/>
      <c r="E58" s="42"/>
      <c r="F58" s="42"/>
      <c r="G58" s="42"/>
      <c r="H58" s="42"/>
      <c r="I58" s="42"/>
    </row>
    <row r="99" spans="1:9">
      <c r="A99" s="134"/>
      <c r="C99" s="42"/>
      <c r="D99" s="42"/>
      <c r="E99" s="42"/>
      <c r="F99" s="42"/>
      <c r="G99" s="42"/>
      <c r="H99" s="42"/>
      <c r="I99" s="42"/>
    </row>
  </sheetData>
  <mergeCells count="10">
    <mergeCell ref="B3:I3"/>
    <mergeCell ref="B4:I4"/>
    <mergeCell ref="B5:I5"/>
    <mergeCell ref="A10:I10"/>
    <mergeCell ref="A32:I32"/>
    <mergeCell ref="A21:I21"/>
    <mergeCell ref="B7:C7"/>
    <mergeCell ref="D7:E7"/>
    <mergeCell ref="F7:G7"/>
    <mergeCell ref="H7:I7"/>
  </mergeCells>
  <pageMargins left="0.70866141732283472"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Table list</vt:lpstr>
      <vt:lpstr>Table 7.1</vt:lpstr>
      <vt:lpstr>Table 7.2</vt:lpstr>
      <vt:lpstr>Table 7.3</vt:lpstr>
      <vt:lpstr>Table 7.4</vt:lpstr>
      <vt:lpstr>Table 7.5</vt:lpstr>
      <vt:lpstr>Table 7.6</vt:lpstr>
      <vt:lpstr>Table 7.7</vt:lpstr>
      <vt:lpstr>Table 7.8</vt:lpstr>
      <vt:lpstr>Table 7.9</vt:lpstr>
      <vt:lpstr>Table 7.10</vt:lpstr>
      <vt:lpstr>Table 7.11</vt:lpstr>
      <vt:lpstr>Table 7.12</vt:lpstr>
      <vt:lpstr>Table 7.13</vt:lpstr>
      <vt:lpstr>Table 7.14</vt:lpstr>
      <vt:lpstr>Table 7.15</vt:lpstr>
      <vt:lpstr>Table 7.16</vt:lpstr>
      <vt:lpstr>Table 7.17</vt:lpstr>
      <vt:lpstr>Table 7.18</vt:lpstr>
      <vt:lpstr>Table 7.19</vt:lpstr>
      <vt:lpstr>'Table 7.16'!Print_Area</vt:lpstr>
      <vt:lpstr>'Table 7.18'!Print_Area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Caroline</cp:lastModifiedBy>
  <cp:lastPrinted>2015-08-20T23:03:34Z</cp:lastPrinted>
  <dcterms:created xsi:type="dcterms:W3CDTF">2011-09-21T01:22:23Z</dcterms:created>
  <dcterms:modified xsi:type="dcterms:W3CDTF">2015-08-20T23:03:43Z</dcterms:modified>
</cp:coreProperties>
</file>